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E9466A1F-263A-413B-9D9F-76260048EDFD}" xr6:coauthVersionLast="47" xr6:coauthVersionMax="47" xr10:uidLastSave="{00000000-0000-0000-0000-000000000000}"/>
  <bookViews>
    <workbookView xWindow="4875" yWindow="30" windowWidth="21600" windowHeight="13110" tabRatio="500" xr2:uid="{00000000-000D-0000-FFFF-FFFF00000000}"/>
  </bookViews>
  <sheets>
    <sheet name="FSC" sheetId="5" r:id="rId1"/>
  </sheets>
  <definedNames>
    <definedName name="_FilterDatabase" localSheetId="0" hidden="1">FSC!$A$10:$I$315</definedName>
    <definedName name="Print_Area" localSheetId="0">FSC!$B$1:$H$332</definedName>
    <definedName name="Print_Titles" localSheetId="0">FSC!$9:$9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14" i="5" l="1"/>
  <c r="H313" i="5"/>
  <c r="H312" i="5"/>
  <c r="H311" i="5"/>
  <c r="H310" i="5"/>
  <c r="H309" i="5"/>
  <c r="H308" i="5"/>
  <c r="H307" i="5"/>
  <c r="H306" i="5"/>
  <c r="H305" i="5"/>
  <c r="H304" i="5"/>
  <c r="H303" i="5"/>
  <c r="H302" i="5"/>
  <c r="H301" i="5"/>
  <c r="H300" i="5"/>
  <c r="H299" i="5"/>
  <c r="H298" i="5"/>
  <c r="H297" i="5"/>
  <c r="H296" i="5"/>
  <c r="H295" i="5"/>
  <c r="H294" i="5"/>
  <c r="H293" i="5"/>
  <c r="H292" i="5"/>
  <c r="H291" i="5"/>
  <c r="H290" i="5"/>
  <c r="H289" i="5"/>
  <c r="H288" i="5"/>
  <c r="H287" i="5"/>
  <c r="H286" i="5"/>
  <c r="H285" i="5"/>
  <c r="H284" i="5"/>
  <c r="H283" i="5"/>
  <c r="H282" i="5"/>
  <c r="H281" i="5"/>
  <c r="H280" i="5"/>
  <c r="H279" i="5"/>
  <c r="H278" i="5"/>
  <c r="H277" i="5"/>
  <c r="H276" i="5"/>
  <c r="H275" i="5"/>
  <c r="H274" i="5"/>
  <c r="H273" i="5"/>
  <c r="H272" i="5"/>
  <c r="H271" i="5"/>
  <c r="H270" i="5"/>
  <c r="H269" i="5"/>
  <c r="H268" i="5"/>
  <c r="H267" i="5"/>
  <c r="H266" i="5"/>
  <c r="H265" i="5"/>
  <c r="H264" i="5"/>
  <c r="H263" i="5"/>
  <c r="H262" i="5"/>
  <c r="H261" i="5"/>
  <c r="H260" i="5"/>
  <c r="H259" i="5"/>
  <c r="H258" i="5"/>
  <c r="H257" i="5"/>
  <c r="H256" i="5"/>
  <c r="H255" i="5"/>
  <c r="H254" i="5"/>
  <c r="H253" i="5"/>
  <c r="H252" i="5"/>
  <c r="H251" i="5"/>
  <c r="H250" i="5"/>
  <c r="H249" i="5"/>
  <c r="H248" i="5"/>
  <c r="H247" i="5"/>
  <c r="H246" i="5"/>
  <c r="H245" i="5"/>
  <c r="H244" i="5"/>
  <c r="H243" i="5"/>
  <c r="H242" i="5"/>
  <c r="H241" i="5"/>
  <c r="H240" i="5"/>
  <c r="H239" i="5"/>
  <c r="H238" i="5"/>
  <c r="H237" i="5"/>
  <c r="H236" i="5"/>
  <c r="H235" i="5"/>
  <c r="H234" i="5"/>
  <c r="H233" i="5"/>
  <c r="H232" i="5"/>
  <c r="H231" i="5"/>
  <c r="H230" i="5"/>
  <c r="H229" i="5"/>
  <c r="H228" i="5"/>
  <c r="H227" i="5"/>
  <c r="H226" i="5"/>
  <c r="H225" i="5"/>
  <c r="H224" i="5"/>
  <c r="H223" i="5"/>
  <c r="H222" i="5"/>
  <c r="H221" i="5"/>
  <c r="H220" i="5"/>
  <c r="H219" i="5"/>
  <c r="H218" i="5"/>
  <c r="H217" i="5"/>
  <c r="H216" i="5"/>
  <c r="H215" i="5"/>
  <c r="H214" i="5"/>
  <c r="H213" i="5"/>
  <c r="H212" i="5"/>
  <c r="H211" i="5"/>
  <c r="H210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H184" i="5"/>
  <c r="H183" i="5"/>
  <c r="H182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6" i="5"/>
  <c r="H165" i="5"/>
  <c r="H164" i="5"/>
  <c r="H163" i="5"/>
  <c r="H162" i="5"/>
  <c r="H161" i="5"/>
  <c r="H160" i="5"/>
  <c r="H159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2" i="5"/>
  <c r="H141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315" i="5" l="1"/>
  <c r="H316" i="5" s="1"/>
  <c r="B323" i="5" s="1"/>
  <c r="E201" i="5"/>
</calcChain>
</file>

<file path=xl/sharedStrings.xml><?xml version="1.0" encoding="utf-8"?>
<sst xmlns="http://schemas.openxmlformats.org/spreadsheetml/2006/main" count="634" uniqueCount="338">
  <si>
    <t>pieczęć Wykonawcy</t>
  </si>
  <si>
    <t>Formularz Specyfikacji Cenowej</t>
  </si>
  <si>
    <t>L.p.</t>
  </si>
  <si>
    <t>Ilość</t>
  </si>
  <si>
    <t>Wartość netto [PLN]</t>
  </si>
  <si>
    <t>szt</t>
  </si>
  <si>
    <t>Blat kuchenny z płyty wiórowej laminowanej gr. 38 mm, szerokość 60 cm kolor piasek np. Kronospan D4831SM</t>
  </si>
  <si>
    <t>mb</t>
  </si>
  <si>
    <t>Cegła kratówka 250x120x65 mm</t>
  </si>
  <si>
    <t>Drzwiczki rewizyjne z ABS białe 15x 25 cm np. Hardi</t>
  </si>
  <si>
    <t>Drzwiczki rewizyjne z ABS białe 30x 30 cm np. Hardi</t>
  </si>
  <si>
    <t>Drzwiczki rewizyjne z PCV białe 14x 21 cm</t>
  </si>
  <si>
    <t>Emalia ftalowa kolor biały opakowanie 5 l, np. Emolak</t>
  </si>
  <si>
    <t>Emalia gruntująca opakowanie 0,9 l, np. Gruntomal</t>
  </si>
  <si>
    <t>Emulsja akrylowa lateksowa, kolor biały, opakowanie 10 l, np. Akrylit W</t>
  </si>
  <si>
    <t>Emulsja akrylowa lateksowa, kolor biały, opakowanie 5 l, np. Akrylit W</t>
  </si>
  <si>
    <t>l</t>
  </si>
  <si>
    <t>Folia malarska ochronna uniwersalna 4 m x 5 m grubość 0,05 mm</t>
  </si>
  <si>
    <t>Folia w płynie, opakowanie 5 kg, np. Ceresit CL-51</t>
  </si>
  <si>
    <t>Gładź polimerowo-gipsowa opakowanie 20 kg, np. Megaron Profesional</t>
  </si>
  <si>
    <t>Gotowa masa reparacyjna opakowanie 1 l, np. SEM-LIGHT</t>
  </si>
  <si>
    <t>Klej montażowy bezbarwny opakowanie 300 ml, np. Pattex One for All Crystal</t>
  </si>
  <si>
    <t>Kliniki z PCV do glazury opakowanie 100 szt</t>
  </si>
  <si>
    <t>opakowanie</t>
  </si>
  <si>
    <t>Kolki rozporowe do kratówki PCV Ø 12 mm, długość 50 mm, Haki opakowanie 100 szt</t>
  </si>
  <si>
    <t>Kolki rozporowe do kratówki PCV Ø 6 mm, długość 30 mm, Haki, opakowanie 100 szt</t>
  </si>
  <si>
    <t>Kolki rozporowe do kratówki PCV Ø 8 mm, długość 40 mm, Haki opakowanie 100 szt</t>
  </si>
  <si>
    <t>Kołki rozporowe do kratówki PCV Ø 10 mm, długość 40 mm, opakowanie 100 szt z wkrętami</t>
  </si>
  <si>
    <t>Kołki rozporowe do kratówki PCV Ø 10 mm, długość 50 mm, opakowanie 100 szt z wkrętami</t>
  </si>
  <si>
    <t>Kołki rozporowe do kratówki PCV Ø 10x 200, opakowanie 50 szt z wkrętami</t>
  </si>
  <si>
    <t>Kołki rozporowe do kratówki PCV Ø 12mm, długość 50 mm, opakowanie 100 szt z wkrętami</t>
  </si>
  <si>
    <t>Kołki rozporowe do kratówki PCV Ø 6 mm, długość 30 mm, opakowanie 100 szt z wkrętami</t>
  </si>
  <si>
    <t>Kołki rozporowe do kratówki PCV Ø 8 mm, długość 40 mm, opakowanie 100 szt z wkrętami</t>
  </si>
  <si>
    <t>Kołki rozporowe do kratówki PCV Ø 8 mm, długość 50 mm, opakowanie 100 szt z wkrętami</t>
  </si>
  <si>
    <t>Kołki rozporowe KRX 8x45, opakowanie 100 szt</t>
  </si>
  <si>
    <t>Kołki rozporowe standardowe z wkrętem NTW 8-45, opakowanie 200 szt</t>
  </si>
  <si>
    <t>Kołki uniwersalne SFXP 10/60x 70 z wkrętem - opakowanie 25 szt</t>
  </si>
  <si>
    <t>Kombinerki z rączką izolowaną - 160 mm</t>
  </si>
  <si>
    <t xml:space="preserve">Kotwy skrzydełkowe dł. 100 mm, opakowanie 25 szt np. Fischer </t>
  </si>
  <si>
    <t>Kratka malarska 21 cm</t>
  </si>
  <si>
    <t>Kratka wentylacyjna biała 140x210 mm</t>
  </si>
  <si>
    <t>Kratka wentylacyjna biała 175x295 mm</t>
  </si>
  <si>
    <t>Kratka wentylacyjna biała 200x200 mm</t>
  </si>
  <si>
    <t>Kratka wentylacyjna biała Ø 100 mm</t>
  </si>
  <si>
    <t>Kratka wentylacyjna biała plastikowa 14x14 cm - skośna</t>
  </si>
  <si>
    <t>Krzyżyki do glazury, PCV, rozmiar 1,5 mm, opakowanie 100 szt</t>
  </si>
  <si>
    <t xml:space="preserve">Listwa do fliz aluminiowa, kątownik dł. 2,5 mb </t>
  </si>
  <si>
    <t>Listwa PCV biała flizowa wypukła 8 mm, dł. 2,5 mb</t>
  </si>
  <si>
    <t>Odbojnik drzwiowy gumowy duży 6 cm</t>
  </si>
  <si>
    <t>Odbojnik drzwiowy gumowy średni 2,8 cm</t>
  </si>
  <si>
    <t>Paca metalowa gładka 270 x 130 mm</t>
  </si>
  <si>
    <t>Paca nierdzewna z rączką dł. 30 cm, wysokość zęba 10 mm</t>
  </si>
  <si>
    <t>Paca nierdzewna z rączką dł. 30 cm, wysokość zęba 8 mm</t>
  </si>
  <si>
    <t>Paca styropianowa dł. 30cm</t>
  </si>
  <si>
    <t>Paca styropianowa dł. 50cm</t>
  </si>
  <si>
    <t>Pędzel krzywak 36 mm</t>
  </si>
  <si>
    <t>Pianka budowlana, poliuretanowa, opakowanie 500 ml, np. Ceresit PU</t>
  </si>
  <si>
    <t>Pianka budowlana, poliuretanowa, opakowanie 750 ml, np. Ceresit PU</t>
  </si>
  <si>
    <t>Pistolet wyciskacz do silikonu profesionalny zamknięty</t>
  </si>
  <si>
    <t>Płótno ścierne 100, arkusz min 28 x 23 cm</t>
  </si>
  <si>
    <t>Płótno ścierne 40, arkusz min 28 x 23 cm</t>
  </si>
  <si>
    <t>Płótno ścierne 60, arkusz min 28 x 23 cm</t>
  </si>
  <si>
    <t>Płótno ścierne 80, arkusz min 28 x 23 cm</t>
  </si>
  <si>
    <t>Płótno ścierne 80, taśma szerokość od 8 do 10 cm</t>
  </si>
  <si>
    <t>m2</t>
  </si>
  <si>
    <t>Płytka ceramiczna podłogowa 30x 30 gat. I, np. Nowa Gala sp13</t>
  </si>
  <si>
    <t>Płytka ceramiczna ścienna 15x 15 kolor biały gat. I</t>
  </si>
  <si>
    <t>Płytka ceramiczna ścienna 20x 25 kolor biały połysk gat. I</t>
  </si>
  <si>
    <t>Siatka z włókna szklanego TG-14, szer. 1mb dł. 50 m</t>
  </si>
  <si>
    <t>rolka</t>
  </si>
  <si>
    <t>Silikon sanitarny kolor bahama opakowanie 280 ml, np. Ceresit</t>
  </si>
  <si>
    <t xml:space="preserve">Silikon sanitarny kolor biały opakowanie 280 ml, np. Ceresit </t>
  </si>
  <si>
    <t>Silikon sanitarny kolor carmel opakowanie 280 ml, np. Ceresit</t>
  </si>
  <si>
    <t xml:space="preserve">Skrobak malarski </t>
  </si>
  <si>
    <t>Styropian podłogowy typu EPS-100 gr. 5 cm, opak 0,3 m3</t>
  </si>
  <si>
    <t>Szpachelka trapezowa 15 cm</t>
  </si>
  <si>
    <t>Szpachelka trapezowa 25 cm</t>
  </si>
  <si>
    <t>m3</t>
  </si>
  <si>
    <t>Tarcza do cięcia betonu diamentowa segmentowa Ø125</t>
  </si>
  <si>
    <t>Tarcza tnąca do metalu płaska 125x1x22 np. Germaflex</t>
  </si>
  <si>
    <t>Taśma miernicza zwijana 3 mb np. Stanley</t>
  </si>
  <si>
    <t>Taśma na pęknięcia do płyt kartonowo-gipsowych, szer. 150mm, dł. 20 m</t>
  </si>
  <si>
    <t>Tektura malarska gładka, gruba szer. 1m 25 mb</t>
  </si>
  <si>
    <t>Teleskop malarski dł. 2 m</t>
  </si>
  <si>
    <t>Uchwyt meblowy satynowy typu US2606/128</t>
  </si>
  <si>
    <t>Uszczelka okienna 10mm/4 mb/12mm np. Prodex polopren</t>
  </si>
  <si>
    <t xml:space="preserve">Wałek malarski gąbka 15 cm z rączką </t>
  </si>
  <si>
    <t>Wałek malarski gąbka 15 cm zapas (bez rączki/uchwytu)</t>
  </si>
  <si>
    <t>Wałek malarski multikolor 18 cm-zapas (bez rączki/uchwytu)</t>
  </si>
  <si>
    <t xml:space="preserve">Wieszak na ubrania haczyk satyna typu WZ 3006 700x 700 </t>
  </si>
  <si>
    <t>Wkręt do blachy samowiercący „pchełka” - opakowanie 1000 szt</t>
  </si>
  <si>
    <t>Wylewka betonowa opakowanie 25 kg, np. Profit</t>
  </si>
  <si>
    <t>Do oceny ofert konieczna jest wycena wszystkich pozycji z tabeli.</t>
  </si>
  <si>
    <t>Lista artykułów wykazana odpowiednio w tabeli będzie brana pod uwagę dla porównania i oceny złożonych ofert.</t>
  </si>
  <si>
    <t>Uwaga:</t>
  </si>
  <si>
    <t>………………………………………………………………………………………………………………….</t>
  </si>
  <si>
    <t>podpis osoby/osób upoważnionej/upoważnionych</t>
  </si>
  <si>
    <t xml:space="preserve">szt </t>
  </si>
  <si>
    <t>Drzwiczki rewizyjne plastikowe 20*30 cm</t>
  </si>
  <si>
    <t>Tarcza do metalu 125*1*22</t>
  </si>
  <si>
    <t>Drzwiczki rewizyjne plastikowe 40*40cm</t>
  </si>
  <si>
    <t>Otwornica diamentowa 8mm</t>
  </si>
  <si>
    <t>Otwornica diamentowa 10mm</t>
  </si>
  <si>
    <t xml:space="preserve">Kotwa chemiczna 300ml </t>
  </si>
  <si>
    <t>Folia z taśmą papierową 270cmx20m</t>
  </si>
  <si>
    <t>Zawias FGV wewnętrzny z prowadnikiem</t>
  </si>
  <si>
    <t xml:space="preserve">Zasuwka meblowa </t>
  </si>
  <si>
    <t>Wałek multikolor 10cm z rączką</t>
  </si>
  <si>
    <t>Uchwyt meblowy aluminium UA 10-0128</t>
  </si>
  <si>
    <t>kpl</t>
  </si>
  <si>
    <t>Jedn. miary</t>
  </si>
  <si>
    <t>Sprężone powietrze 400 ml</t>
  </si>
  <si>
    <t>Drzwiczki rewizyjne białe 20*20cm</t>
  </si>
  <si>
    <t>Brzeszczot do metalu dwustronny wymiary 300x 25 mm</t>
  </si>
  <si>
    <t xml:space="preserve">Blat roboczy z płyty wiórowej laminowanej gr. 38 mm, szerokość 60 cm kolor szary np. Kronospan Eliza D495 PE </t>
  </si>
  <si>
    <t>Półmaska przeciwpyłowa z zaworkiem typu FS-17V</t>
  </si>
  <si>
    <t>Wkręt do blachy samowiercący 3,5 x16 - opakowanie 1000 szt</t>
  </si>
  <si>
    <t>Taśma lakiernicza 38mm/50 np. Blue Tape</t>
  </si>
  <si>
    <t>Kątownik aluminiowy 25*25*2mm 2m</t>
  </si>
  <si>
    <t>Cementowa zaprawa wodoszczelna opakowanie 25 kg, np. Ceresit CR-65</t>
  </si>
  <si>
    <t>Kołki uniwersalne z wkrętem SFXP 6x 40mm, opakowanie 100 szt np. Wkręt-Met</t>
  </si>
  <si>
    <t>Nóż do tapet z wymiennym ostrzem 18mm i blokadą np. DONAU Professional</t>
  </si>
  <si>
    <t xml:space="preserve">Wałek malarski 18 cm z raczką, np. Maxprofi </t>
  </si>
  <si>
    <t>Wiertło 10/27, np. HILTI SDS plus TE-CX</t>
  </si>
  <si>
    <t>Wiertło 12/37, np. HILTI SDS plus TE-CX</t>
  </si>
  <si>
    <t>Wiertło 6/17, np. HILTI SDS plus TE-CX</t>
  </si>
  <si>
    <t>Wiertło 8/37, np. HILTI SDS plus TE-CX</t>
  </si>
  <si>
    <t>Zawias kątowy + prowadnik 90 samodomykający, np. GTV</t>
  </si>
  <si>
    <t>Zawias prosty samodomykajacy z prowadnicą,np. GTV</t>
  </si>
  <si>
    <t xml:space="preserve">Emulsja 5L, np. Maleinak Plus </t>
  </si>
  <si>
    <t>Farba do malowania ścian i sufitów 10 l, kolor S 1502-Y50R łososiowy, np. Akrylit 3000 PW</t>
  </si>
  <si>
    <t>Emulsja 10L, np. Maleinak Plus</t>
  </si>
  <si>
    <t>Prowadnica łożyskowa 500mm np. GTV</t>
  </si>
  <si>
    <t>Prowadnica łożyskowa 450mm np. GTV</t>
  </si>
  <si>
    <t>Prowadnica łożyskowa 550mm np. GTV</t>
  </si>
  <si>
    <t>Prowadnica łożyskowa 350mm np. GTV</t>
  </si>
  <si>
    <t>Prowadnica łożyskowa 600mm np. GTV</t>
  </si>
  <si>
    <t>Emulsja 5L kolor S 0505-Y30R (kremowy), np. Akrylit W</t>
  </si>
  <si>
    <t>Emulsja 5L kolor S 0510-Y30R (kremowy), np. Akrylit W</t>
  </si>
  <si>
    <t>Emulsja 5L kolor S 1005-Y40R (beżowy), np. Akrylit W</t>
  </si>
  <si>
    <t>Emulsja + pigment 9L np. Tikkurila Optiva 7 satin mat</t>
  </si>
  <si>
    <t>Emulsja 5L kolor S 1015 - G60Y(zielony), np. Akrylit W</t>
  </si>
  <si>
    <t>Silikon bezbarwny neutralny 280ml, np. Soudal</t>
  </si>
  <si>
    <t xml:space="preserve">Emulsja biała 9l, np. Tikkurila Optiva 7 satin mat </t>
  </si>
  <si>
    <t>Klej do PCV 5kg, np. Soudal A26</t>
  </si>
  <si>
    <t>Emulsja 5L kolor S 1000-N (popielaty), np. Akrylit W</t>
  </si>
  <si>
    <t>Emulsja + pigment 2,7L, np. Tikkurila Optiva 7 Satin Mat</t>
  </si>
  <si>
    <t xml:space="preserve">Pianka montażowa 500ml np. Max </t>
  </si>
  <si>
    <t>Przelotka kabla fi 60</t>
  </si>
  <si>
    <t>Kołki ramowe, rozporowe 10x 200 S, opakowanie 25 szt, np. Wkręt-Met KPR-FAST</t>
  </si>
  <si>
    <t>Kołki ramowe, rozporowe 8x 65 SK, opakowanie 100 szt, np. KPR-PIKE</t>
  </si>
  <si>
    <t>Pędzel ławkowiec 175/90 mm</t>
  </si>
  <si>
    <t>Pędzel okrągły 50 mm</t>
  </si>
  <si>
    <t>Pędzel okrągły 60 mm</t>
  </si>
  <si>
    <t>Pędzel płaski 50 x15 mm</t>
  </si>
  <si>
    <t>Pędzel płaski 60 x15 mm</t>
  </si>
  <si>
    <t>Blat kuchennny, kolor Beton, gr. 38mm</t>
  </si>
  <si>
    <t>Blat kuchennny, kolor Selen, gr.38mm</t>
  </si>
  <si>
    <t>Blat kuchennny, kolor Niagara, gr. 38mm</t>
  </si>
  <si>
    <t>Zawias meblowy, nakładany 110 + prowadnik, np. GTV</t>
  </si>
  <si>
    <t>Zamek meblowy ZMB-1, np. LOB</t>
  </si>
  <si>
    <t>Silikon bezbarwny 280ml, np. Max</t>
  </si>
  <si>
    <t>Emulsja 5L kolor S 0907-Y50R (łososiowy), np. Akrylit W</t>
  </si>
  <si>
    <t>Uchwyt meblowy czarny, np Domino D-U3756-095</t>
  </si>
  <si>
    <t>Ościeżnica regulowana lewa 80 cm, z MDF, oklejona folia drewnopodobną, do ścian o gr. ok.145 mm, np. Pol-Skone ZZ5</t>
  </si>
  <si>
    <t>Ościeżnica regulowana prawa 80 cm, metalowa, RAL 1001, do ścian o gr. ok.140mm np. Pol-Skone Z02</t>
  </si>
  <si>
    <t>Ościeżnica regulowana lewa 80 cm, z MDF, oklejona folia drewnopodobną, do ścian o gr. ok.120mm, np. Pol-Skone ZP3</t>
  </si>
  <si>
    <t>Taśma malarska 38mm szerokość, 25 mb, np. Blue Dolphin</t>
  </si>
  <si>
    <t>Taśma malarska 48mm szerokość, 25 mb, np. Blue Dolphin</t>
  </si>
  <si>
    <t>Taśma malarska żółta 30mm szerokość, 25 mb</t>
  </si>
  <si>
    <t>obrzeże PCV 2mm grubość x  szerokość 22mmm popielate</t>
  </si>
  <si>
    <t>obrzeże PCV 2mm grubość x  szerokość 22mmm buk</t>
  </si>
  <si>
    <t>obrzeże PCV 2mm grubość x  szerokość 22mmm brzoza polarna</t>
  </si>
  <si>
    <t>obrzeże PCV 2mm grubość x  szerokość 22mmm dąb jasny</t>
  </si>
  <si>
    <t>obrzeże PCV 2mm grubość x  szerokość 22mmm dąb mleczny</t>
  </si>
  <si>
    <t>obrzeże PCV 2mm grubość x  szerokość 22mmm jesion calabria</t>
  </si>
  <si>
    <t>obrzeże PCV 2mm grubość x  szerokość 22mmm orzech ecco</t>
  </si>
  <si>
    <t>obrzeże PCV 2mm grubość x  szerokość 22mmm klon biały</t>
  </si>
  <si>
    <t>obrzeże PCV 2mm grubość x  szerokość 22mmm orzech burgundia</t>
  </si>
  <si>
    <t>Akryl Fast biały szpachlowy 280 ml</t>
  </si>
  <si>
    <t>obrzeże PCV 2mm grubość x  szerokość 22mmm verona</t>
  </si>
  <si>
    <t>Pianka PU 700ml pistolet niskoprężna, np. Bessto</t>
  </si>
  <si>
    <t>Emulsja 10L kolor z mieszalnika S 1000-N (popielaty), np. Akrylit W</t>
  </si>
  <si>
    <t>Emulsja 10L kolor z mieszalnika S 0505-Y30R (kremowy), np. Akrylit W</t>
  </si>
  <si>
    <t>Emulsja 10L kolor z mieszalnika S 0510-Y30R (kremowy), np. Akrylit W</t>
  </si>
  <si>
    <t>Emulsja 10L kolor z mieszalnika S 1005-Y40R (beżowy), np. Akrylit W</t>
  </si>
  <si>
    <t>Emulsja 10L kolor z mieszalnika S 1015 - G60Y(zielony), np. Akrylit W</t>
  </si>
  <si>
    <t>Zawias płetwowy do futryn metalowych, średnica pręta 9mm, PN 607-01</t>
  </si>
  <si>
    <t>Wałek do odcięć kolorów, szerokość 10cm</t>
  </si>
  <si>
    <t>Emulsja 10L kolor z mieszalnika S 0907-Y50R (łososiowy), np. Akrylit W</t>
  </si>
  <si>
    <t>Szybkoschnąca emulsja do gruntowania opakowanie 5 l, np. Uni Grunt</t>
  </si>
  <si>
    <t>Taśma malarska żółta 50mm szerokość, 50 mb</t>
  </si>
  <si>
    <t xml:space="preserve">Emulsja akrylowa biała opakowanie 3 l, np. Dekoral </t>
  </si>
  <si>
    <t>Emulsja akrylowa biała fasadowa opakowanie 10 l, np. Dekoral Polinit</t>
  </si>
  <si>
    <t>Emulsja akrylowa biała opakowanie 10 l, np. Dekoral Polinak</t>
  </si>
  <si>
    <t>Emulsja akrylowa biała opakowanie 5 l, np. Dekoral Polinak</t>
  </si>
  <si>
    <t>Emulsja akrylowa fasadowa biała opakowanie 5 l, np. Dekoral Polinit</t>
  </si>
  <si>
    <t>Emulsja lateksowa biała satynowo-matowa opakowanie 2,7 l, np. Tikkurila optiva 7 satin- mat</t>
  </si>
  <si>
    <t>Gips szpachlowy szary, opakowanie 25 kg, np. Nida</t>
  </si>
  <si>
    <t>Fuga Manhatan elastyczna opakowanie 5 kg, np. Ceresit</t>
  </si>
  <si>
    <t>Fuga kiwi elastyczna opakowanie 5 kg, np. Ceresit</t>
  </si>
  <si>
    <t xml:space="preserve">Fuga biała elastyczna opakowanie 5 kg, np. Ceresit </t>
  </si>
  <si>
    <t>Fuga karmel elastyczna opakowanie 5 kg, np. Ceresit</t>
  </si>
  <si>
    <t xml:space="preserve">Klej do glazury na zewnątrz szary opakowanie 25 kg, np. Mapei Adesilex P9 </t>
  </si>
  <si>
    <t xml:space="preserve">Klej do glazury uniwersalny opakowanie 25 kg, np. ATLAS </t>
  </si>
  <si>
    <t>Tynk silikatowy biały typu CT-72 opakowanie 25 kg, np. Ceresit</t>
  </si>
  <si>
    <t>Zaprawa tynkarska 25 kg, np. Atlas</t>
  </si>
  <si>
    <t>Emulsja antygrzybiczna opakowanie 5 l, np. Dekoral kuchnie, łazienki 5,0 l</t>
  </si>
  <si>
    <t>Rozcieńczalnik do wyrobów alkidowych opakowanie 0,5 l, np. Śnieżka</t>
  </si>
  <si>
    <t>Rozcieńczalnik lakowy 0,5 l, np. Kampinos</t>
  </si>
  <si>
    <t>Rozcieńczalnik olejno-ftalowy bez aromatu opakowanie 5 l, np. Śnieżka</t>
  </si>
  <si>
    <t>Środek grzybobójczy w sprayu do ścian, opakowanie 0,5 l, np. Pufas</t>
  </si>
  <si>
    <t>Pianka montożowa poliurtanowa opakowanie 300 ml, np. Purfoam PU 300 ml</t>
  </si>
  <si>
    <t>Silikon sanitarny kolor Manhatan, opakowanie 280 ml, np. Ceresit</t>
  </si>
  <si>
    <t>Silikon sanitarny neutralny kolor biały opakowanie 280 ml, np. Soudal</t>
  </si>
  <si>
    <t>Środek w sprayu o działaniu smarującym opakowanie 400 ml, np. WD-40</t>
  </si>
  <si>
    <t xml:space="preserve">Bit końcówka PH-1, dlugość 25 mm, np. Stanley </t>
  </si>
  <si>
    <t>Bit końcówka PH-2, dlugość 25 mm, np. Stanley</t>
  </si>
  <si>
    <t>Bit końcówka PH-3, dlugość 25 mm, np. Stanley</t>
  </si>
  <si>
    <t>Bit końcówka PZ-1, dlugość 25 mm, np. Stanley</t>
  </si>
  <si>
    <t>Bit końcówka PZ-2, dlugość 25 mm, np. Stanley</t>
  </si>
  <si>
    <t>Bit końcówka PZ-3, dlugość 25 mm, np. Stanley</t>
  </si>
  <si>
    <t>Kielnia trapezowa 140 mm, nierdzewna</t>
  </si>
  <si>
    <t>Kolki rozporowe do kratówki PCV Ø 10 mm, długość 50 mm, Haki opakowanie 100 szt</t>
  </si>
  <si>
    <t>Kołki rozporowe UX 8x50 mm, R z wkrętem opakowanie 50 szt, np. Fischer</t>
  </si>
  <si>
    <t>Krzyżyki do glazury, PCV, rozmiar 2,5 mm, opakowanie 100 szt</t>
  </si>
  <si>
    <t xml:space="preserve">Nóż do tapet, regipsów, nożyk metalowy 18 mm, np. DEDRA </t>
  </si>
  <si>
    <t>Obcęgi do gwoździ dł. 200 mm, np. DEXTER</t>
  </si>
  <si>
    <t>Ostrze łamane 18 mm, typu stanley, opakowanie 10 szt</t>
  </si>
  <si>
    <t>Ościeżnica regulowana lewa 80 cm, metalowa, RAL 1001, do ścian o gr. ok.140 mm, np. Pol-Skone Z02</t>
  </si>
  <si>
    <t>Ościeżnica regulowana prawa 80 cm z MD, oklejona folią drewnopodobną, do ścian o gr. ok.120 mm, np. Pol-Skone ZP3</t>
  </si>
  <si>
    <t>Ościeżnica regulowana prawa 80 cm ,z MD, oklejona folią drewnopodobną, do ścian o gr. ok.145 mm, np. Pol-Skone ZZ5</t>
  </si>
  <si>
    <t xml:space="preserve">Pędzel płaski 40 x15 mm, </t>
  </si>
  <si>
    <t xml:space="preserve">Szpachelka 40 mm, nierdzewna </t>
  </si>
  <si>
    <t xml:space="preserve">Szpachelka 80 mm, nierdzewna z gumową rączką </t>
  </si>
  <si>
    <t>Taśma lakiernicza papierowa samoprzylepna, 38 mm, x 25m</t>
  </si>
  <si>
    <t>Wkręt 3,5 x 35 mm, opakowanie 200 szt, np. Spax</t>
  </si>
  <si>
    <t>Wkręt 3,5 x16 mm, opakowanie 200 szt, np. Spax</t>
  </si>
  <si>
    <t>Wkręt 3,5 x30 mm, opakowanie 200 szt, np. Spax</t>
  </si>
  <si>
    <t>Wkręt 3x16 mm, opakowanie 1000 szt, np. Spax</t>
  </si>
  <si>
    <t>Tarcica sosnowa, obrzynana, suszona, grubość 4, 5, 8 lub 10 cm, szerokość od 10 co 30 cm</t>
  </si>
  <si>
    <t>Płyta HDF biała, gr. 3 mm, 1250x2500 mm (+/- 50 mm)</t>
  </si>
  <si>
    <t>Płyta OSB-3 gr. 22 mm, 1250x2500 mm (+/-50 mm)</t>
  </si>
  <si>
    <t>Płyta wiórowa, laminowana, kolor: Buk Jasny, gr. 18 mm, 2070x2800 mm (+/- 50 mm), np. Kronopol D381SE</t>
  </si>
  <si>
    <t>Płyta wiórowa, laminowana, kolor: Biała Alaska, gr. 18 mm, 2070x2800 mm (+/- 50 mm), np. Kronopol U 8681 SM</t>
  </si>
  <si>
    <t>Płyta wiórowa, laminowana, kolor: Szary, gr. 18 mm, 2070x2800 mm (+/- 50 mm), np. Kronopol D 495 PE ELIZA</t>
  </si>
  <si>
    <t>Płyta wiórowa, laminowana, kolor: Popiel Perlista, gr. 18 mm, 2070x2800 mm</t>
  </si>
  <si>
    <t>Płyta wiórowa, laminowana, kolor: Buk Jasny, gr. 18 mm, 2070x2800 mm (+/- 50 mm), np. Kronopol D9201 PR</t>
  </si>
  <si>
    <t xml:space="preserve">Płyta wiórowa, laminowana, kolor: Dąb Jasny, gr. 18 mm, 2070x2800 mm (+/- 50 mm), np. Kronopol D 9103 R </t>
  </si>
  <si>
    <t>Płyta wiórowa, laminowana, kolor: Dąb Mleczny, gr. 18 mm, 2070x2800 mm (+/- 50 mm)</t>
  </si>
  <si>
    <t>Płyta wiórowa, laminowana, kolor: Brzoza Polarna, gr. 18 mm, 2070x2800 mm (+/- 50 mm)</t>
  </si>
  <si>
    <t>Płyta wiórowa, laminowana, kolor: Orzech Ecco, gr. 18 mm, 2070x2800 mm (+/- 50 mm)</t>
  </si>
  <si>
    <t>Płyta wiórowa, laminowana, kolor: Klon Biały, gr. 18 mm, 2070x2800 mm (+/- 50 mm)</t>
  </si>
  <si>
    <t>Płyta wiórowa, laminowana, kolor: Jesion Calabria, gr. 18 mm, 2070x2800 mm (+/- 50 mm)</t>
  </si>
  <si>
    <t>Płyta wiórowa, laminowana, kolor: Wisnia Verona, gr. 18 mm, 2070x2800 mm (+/- 50 mm)</t>
  </si>
  <si>
    <t>Płyta wiórowa, laminowana, kolor: Orzech Burgundia, gr. 18 mm, 2070x2800 mm (+/- 50 mm)</t>
  </si>
  <si>
    <t>Płyta wiórowa, laminowana, kolor: Buk Jasny, gr. 10 mm, 2070x2800 mm (+/- 50 mm)</t>
  </si>
  <si>
    <t>Emalia akrylowa do drewna i metalu kolor biały matowy, opakowanie 0,8 l np. Śnieżka Supermal</t>
  </si>
  <si>
    <t>Emalia akrylowa do drewna i metalu kolor biały matowy, opakowanie 10 l np. Śnieżka Supermal</t>
  </si>
  <si>
    <t>Emulsja 3L kolor biały, np. Akrylit W</t>
  </si>
  <si>
    <t>Lakier lamperyjny, akrylowy, profesjonalny, kolor Silver półm., 5 l, np. Dekoral</t>
  </si>
  <si>
    <t>Lakier lamperyjny, akrylowy, profesjonalny, kolor Silver półm., 1 l, np. Dekoral</t>
  </si>
  <si>
    <t>Emalia alkidowa, kolor biały półpołysk, opakowanie 0,9 l (+/- 0,1), np. Ftalonal</t>
  </si>
  <si>
    <t>Emalia biała do kaloryferów opakowanie 0,75 l (+/- 0,1), np. Śnieżka</t>
  </si>
  <si>
    <t>Emalia alkidowa, kolor biały półpołysk, opakowanie 5 l np. Ftalonal</t>
  </si>
  <si>
    <t>Emulsja lateksowa biała matowa opakowanie 10 l (+/- 1), np. Tikkurila optiva 5 mat</t>
  </si>
  <si>
    <t>Farba akrylowa na zacieki, kolor biały, opakowanie 0,9 (+/- 0,1), np. Śnieżka</t>
  </si>
  <si>
    <t>Klej montażowy biały 290 ml (+/- 10), np. Mamut Glue Den Braven</t>
  </si>
  <si>
    <t>Szybkoschnąca antykorozyjna farba na metal kolor srebrny połysk opakowanie 0,7 l (+/- 0,1), np. Hammerite</t>
  </si>
  <si>
    <t>Barwnik mix kolor opakowanie 75 ml (+/- 5), np. Dekoral</t>
  </si>
  <si>
    <t>Emalia biała do kaloryferów opakowanie 0,9 l (+/- 0,1), np. Radiator-Lack</t>
  </si>
  <si>
    <t>Silikon dekarski kolor bezbarwny, opakowanie 300 ml (+/- 10), np. Selena SA</t>
  </si>
  <si>
    <t>Silikon dekarski kolor brązowy, opakowanie 300 ml (+/- 10), np. Selena SA</t>
  </si>
  <si>
    <t>RAZEM (netto)</t>
  </si>
  <si>
    <t>RAZEM (brutto)</t>
  </si>
  <si>
    <t>Płyta kartonowo-gipsowa wodoodporna o gr. 12,5 mm, 1200x2000 mm (+/- 50 mm)</t>
  </si>
  <si>
    <t>Dostawa materiałów budowlanych i remontowych niezbędnych dla zapewnienia  prawidłowego funkcjonowania Miasteczka Studenckiego AGH w Krakowie</t>
  </si>
  <si>
    <t>Taśma naprawcza kolor srebrny 48 mm x 25 mb</t>
  </si>
  <si>
    <t>Nazwa elementu (lub usługi)</t>
  </si>
  <si>
    <t>2a</t>
  </si>
  <si>
    <t>Cena jednostkowa netto [PLN]</t>
  </si>
  <si>
    <t>Oferowany produkt
 (dla każdej pozycji należy podać: nazwę producenta oraz informacje, które jednoznacznie określają oferowany produkt)</t>
  </si>
  <si>
    <t>NAZWA WYKONAWCY: …………………………………………………………….…………………………………………………………….…………………………………………………………….………………………</t>
  </si>
  <si>
    <t>ADRES: …………………………………………………………….…………………………………………………………….…………………………………………………………….………………………</t>
  </si>
  <si>
    <t>Załącznik nr 1A</t>
  </si>
  <si>
    <t>Do oferty w formie pisemnej należy dołączyć wersję elektroniczną wypełnionej specyfikacji cenowej (plik w formacie .xls, .xlsx, lub .ods), tożsamej z formą pisemną.</t>
  </si>
  <si>
    <t>Miejscowość: ………………………………………………… , dnia: ……………………………………………..</t>
  </si>
  <si>
    <t>W formularzu Specyfikacji Cenowej należy przyjąć jednolitą stawkę podatku VAT w wysokości 23% dla wszystkich artykułów. Po podpisaniu umowy, dla artyukułów objętych innymi stawkami podatku VAT należy stosować podatek VAT w odpowiedniej wysokości.</t>
  </si>
  <si>
    <t>UWAGI:</t>
  </si>
  <si>
    <t>** Wartość tej pozycji należy umieścić w odpowiednim polu FORMULARZA OFERTY (załącznik nr 1)</t>
  </si>
  <si>
    <t>Słownie brutto: …………………………………………………………………………………………………………………………</t>
  </si>
  <si>
    <t>Drzwiczki rewizyjne plastikowe 30*40 cm np. Diall</t>
  </si>
  <si>
    <t>Masa Uszczelniająca Sika Sikaflex 11 FC 300ml popielaty lub równoważna</t>
  </si>
  <si>
    <t>Farba emulsyjna do ścian kolor z mieszalnika z palety NCS S 0540-B10G lub równoważna</t>
  </si>
  <si>
    <t>Farba emulsyjna do ścian kolor z mieszalnika z palety NCS S 0603-R80B lub równoważna</t>
  </si>
  <si>
    <t xml:space="preserve">Farba emulsyjna do ścian kolor z mieszalnika z palety NCS S 0804-R50B lub równoważna </t>
  </si>
  <si>
    <t>Farba emulsyjna do ścian kolor z mieszalnika z palety NCS S 0804-R70B lub równoważna</t>
  </si>
  <si>
    <t>Farba emulsyjna do ścian kolor z mieszalnika z palety NCS S 0804-Y70R lub równoważna</t>
  </si>
  <si>
    <t>Farba emulsyjna do ścian kolor z mieszalnika z palety NCS S 1000 N lub równoważna</t>
  </si>
  <si>
    <t>Farba emulsyjna do ścian kolor z mieszalnika z palety NCS S 1005-Y30R lub równoważna</t>
  </si>
  <si>
    <t>Farba emulsyjna do ścian kolor z mieszalnika z palety NCS S 1010-B50G lub równoważna</t>
  </si>
  <si>
    <t>Farba emulsyjna do ścian kolor z mieszalnika z palety NCS S 1010-Y50R lub równoważna</t>
  </si>
  <si>
    <t>Farba emulsyjna do ścian kolor z mieszalnika z palety NCS S 1015-G60Y lub równoważna</t>
  </si>
  <si>
    <t>Farba emulsyjna do ścian kolor z mieszalnika z palety NCS S 1015-Y20R lub równoważna</t>
  </si>
  <si>
    <t>Farba emulsyjna do ścian kolor z mieszalnika z palety NCS S 1500-N lub równoważna</t>
  </si>
  <si>
    <t>Farba emulsyjna do ścian kolor z mieszalnika z palety NCS S 1502-B lub równoważna</t>
  </si>
  <si>
    <t>Farba emulsyjna do ścian kolor z mieszalnika z palety NCS S 1510-Y30R lub równoważna</t>
  </si>
  <si>
    <t>Farba emulsyjna do ścian kolor z mieszalnika z palety NCS S 2005 R80B lub równoważna</t>
  </si>
  <si>
    <t>Farba emulsyjna do ścian kolor z mieszalnika z palety NCS S 2070-Y90R lub równoważna</t>
  </si>
  <si>
    <t>Farba emulsyjna do ścian kolor z mieszalnika z palety NCS S 8010-Y80R lub równoważna</t>
  </si>
  <si>
    <t>Farba emulsyjna do ścian kolor z mieszalnika z palety NCS S0507-Y20R lub równoważna</t>
  </si>
  <si>
    <t>Farba emulsyjna do ścian kolor z mieszalnika z palety Tikkurila F 436 lub równoważna</t>
  </si>
  <si>
    <t>Farba emulsyjna do ścian kolor z mieszalnika z palety Tikkurila F 485 lub równoważna</t>
  </si>
  <si>
    <t>Farba emulsyjna do ścian kolor z mieszalnika z palety Tikkurila G 377 lub równoważna</t>
  </si>
  <si>
    <t>Farba emulsyjna do ścian kolor z mieszalnika z palety Tikkurila G 431 lub równoważna</t>
  </si>
  <si>
    <t>Farba emulsyjna do ścian kolor z mieszalnika z palety Tikkurila G 446 lub równoważna</t>
  </si>
  <si>
    <t>Farba emulsyjna do ścian kolor z mieszalnika z palety Tikkurila G-392 lub równoważna</t>
  </si>
  <si>
    <t>Farba emulsyjna do ścian kolor z mieszalnika z palety Tikkurila H 461 lub równoważna</t>
  </si>
  <si>
    <t>Farba emulsyjna do ścian kolor z mieszalnika z palety Tikkurila H 480 lub równoważna</t>
  </si>
  <si>
    <t>Farba emulsyjna do ścian kolor z mieszalnika z palety Tikkurila H-445 lub równoważna</t>
  </si>
  <si>
    <r>
      <t>Drzwiczki rewizyjne metalowe 60x60 z zamkiem</t>
    </r>
    <r>
      <rPr>
        <sz val="10"/>
        <rFont val="Arial"/>
        <family val="2"/>
        <charset val="238"/>
      </rPr>
      <t xml:space="preserve"> np.ABS STANDERS</t>
    </r>
  </si>
  <si>
    <r>
      <t>Blat kuchenny, kolor</t>
    </r>
    <r>
      <rPr>
        <sz val="10"/>
        <rFont val="Arial"/>
        <family val="2"/>
        <charset val="238"/>
      </rPr>
      <t xml:space="preserve"> np.Dolores D10041LP, gr.38mm</t>
    </r>
  </si>
  <si>
    <r>
      <t xml:space="preserve">Masa Uszczelniająca Sika Sikaflex 11 FC 300ml biały </t>
    </r>
    <r>
      <rPr>
        <sz val="10"/>
        <rFont val="Arial"/>
        <family val="2"/>
        <charset val="238"/>
      </rPr>
      <t>lub równoważna</t>
    </r>
  </si>
  <si>
    <r>
      <t xml:space="preserve">Masa Uszczelniająca Sika Sikaflex 11 FC 300ml brązowy </t>
    </r>
    <r>
      <rPr>
        <sz val="10"/>
        <rFont val="Arial"/>
        <family val="2"/>
        <charset val="238"/>
      </rPr>
      <t>lub równoważna</t>
    </r>
  </si>
  <si>
    <r>
      <t xml:space="preserve">Farba emulsyjna do ścian kolor z mieszalnika beżowy z palety </t>
    </r>
    <r>
      <rPr>
        <sz val="10"/>
        <rFont val="Arial"/>
        <family val="2"/>
        <charset val="238"/>
      </rPr>
      <t>NCS S 3010-Y70R lub równoważna</t>
    </r>
  </si>
  <si>
    <r>
      <t>Farba emulsyjna do ścian kolor z mieszalnika kremowy z palety</t>
    </r>
    <r>
      <rPr>
        <sz val="10"/>
        <rFont val="Arial"/>
        <family val="2"/>
        <charset val="238"/>
      </rPr>
      <t xml:space="preserve"> NCS S 0505-Y10R lub równoważna</t>
    </r>
  </si>
  <si>
    <r>
      <t>Farba emulsyjna do ścian kolor z mieszalnika piaskowy z palety</t>
    </r>
    <r>
      <rPr>
        <sz val="10"/>
        <rFont val="Arial"/>
        <family val="2"/>
        <charset val="238"/>
      </rPr>
      <t xml:space="preserve"> NCS S 0507-Y40R lub równoważna</t>
    </r>
  </si>
  <si>
    <r>
      <t xml:space="preserve">Farba emulsyjna do ścian kolor z mieszalnika z palety </t>
    </r>
    <r>
      <rPr>
        <sz val="10"/>
        <rFont val="Arial"/>
        <family val="2"/>
        <charset val="238"/>
      </rPr>
      <t>NCS S 0502-Y lub równoważna</t>
    </r>
  </si>
  <si>
    <r>
      <t xml:space="preserve">Farba emulsyjna do ścian kolor z mieszalnika z palety </t>
    </r>
    <r>
      <rPr>
        <sz val="10"/>
        <rFont val="Arial"/>
        <family val="2"/>
        <charset val="238"/>
      </rPr>
      <t>NCS S 0505-Y30R lub równoważna</t>
    </r>
  </si>
  <si>
    <r>
      <t xml:space="preserve">Farba emulsyjna do ścian kolor z mieszalnika z palety </t>
    </r>
    <r>
      <rPr>
        <sz val="10"/>
        <rFont val="Arial"/>
        <family val="2"/>
        <charset val="238"/>
      </rPr>
      <t>NCS S 0505-Y50R lub równoważna</t>
    </r>
  </si>
  <si>
    <r>
      <t xml:space="preserve">Farba emulsyjna do ścian kolor z mieszalnika z palety </t>
    </r>
    <r>
      <rPr>
        <sz val="10"/>
        <rFont val="Arial"/>
        <family val="2"/>
        <charset val="238"/>
      </rPr>
      <t xml:space="preserve">NCS S 0505-Y90R lub równoważna </t>
    </r>
  </si>
  <si>
    <r>
      <t xml:space="preserve">Farba emulsyjna do ścian kolor z mieszalnika z palety </t>
    </r>
    <r>
      <rPr>
        <sz val="10"/>
        <rFont val="Arial"/>
        <family val="2"/>
        <charset val="238"/>
      </rPr>
      <t>NCS S 0510-G lub równoważna</t>
    </r>
  </si>
  <si>
    <r>
      <t xml:space="preserve">Farba emulsyjna do ścian kolor z mieszalnika z palety </t>
    </r>
    <r>
      <rPr>
        <sz val="10"/>
        <rFont val="Arial"/>
        <family val="2"/>
        <charset val="238"/>
      </rPr>
      <t>NCS S 0510-Y30R lub równoważna</t>
    </r>
  </si>
  <si>
    <r>
      <t xml:space="preserve">Farba emulsyjna do ścian kolor z mieszalnika z palety </t>
    </r>
    <r>
      <rPr>
        <sz val="10"/>
        <rFont val="Arial"/>
        <family val="2"/>
        <charset val="238"/>
      </rPr>
      <t>NCS S 0515-Y lub równoważna</t>
    </r>
  </si>
  <si>
    <r>
      <t xml:space="preserve">Farba emulsyjna do ścian kolor z mieszalnika z palety </t>
    </r>
    <r>
      <rPr>
        <sz val="10"/>
        <rFont val="Arial"/>
        <family val="2"/>
        <charset val="238"/>
      </rPr>
      <t>NCS S 0515-Y50R lub równoważna</t>
    </r>
  </si>
  <si>
    <r>
      <t xml:space="preserve">Rozcieńczalnik </t>
    </r>
    <r>
      <rPr>
        <sz val="10"/>
        <rFont val="Arial"/>
        <family val="2"/>
        <charset val="238"/>
      </rPr>
      <t>do rozpuszczania lakierów i farb nitrocelulozowych 0,5 l</t>
    </r>
  </si>
  <si>
    <r>
      <t xml:space="preserve">Taśma (lakiernicza) 30mm/50 </t>
    </r>
    <r>
      <rPr>
        <sz val="10"/>
        <rFont val="Arial"/>
        <family val="2"/>
        <charset val="238"/>
      </rPr>
      <t>typ MSK60</t>
    </r>
  </si>
  <si>
    <r>
      <t xml:space="preserve">Taśma lakiernicza papierowa samoprzylepna, 38 mm, x 50 m </t>
    </r>
    <r>
      <rPr>
        <sz val="10"/>
        <rFont val="Arial"/>
        <family val="2"/>
        <charset val="238"/>
      </rPr>
      <t>typ MSK 60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</si>
</sst>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name val="Arial"/>
      <family val="2"/>
      <charset val="238"/>
    </font>
    <font>
      <sz val="18"/>
      <name val="Arial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2" borderId="1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 wrapText="1"/>
    </xf>
    <xf numFmtId="2" fontId="0" fillId="0" borderId="0" xfId="0" applyNumberFormat="1" applyAlignment="1">
      <alignment vertical="center"/>
    </xf>
    <xf numFmtId="0" fontId="0" fillId="0" borderId="2" xfId="0" applyFont="1" applyFill="1" applyBorder="1" applyAlignment="1">
      <alignment horizontal="left" vertical="center" wrapText="1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1" fontId="0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horizontal="left" vertical="center"/>
    </xf>
    <xf numFmtId="0" fontId="6" fillId="0" borderId="0" xfId="0" applyFont="1" applyBorder="1" applyAlignment="1">
      <alignment wrapText="1"/>
    </xf>
    <xf numFmtId="0" fontId="0" fillId="4" borderId="2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0" fillId="0" borderId="0" xfId="0" applyFont="1" applyBorder="1" applyAlignment="1">
      <alignment horizontal="right" vertical="center" wrapText="1"/>
    </xf>
    <xf numFmtId="0" fontId="0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1" fontId="6" fillId="0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2" fontId="0" fillId="0" borderId="2" xfId="1" applyNumberFormat="1" applyFont="1" applyFill="1" applyBorder="1" applyAlignment="1" applyProtection="1">
      <alignment horizontal="center" vertical="center"/>
    </xf>
    <xf numFmtId="4" fontId="0" fillId="0" borderId="2" xfId="0" applyNumberFormat="1" applyFont="1" applyBorder="1" applyAlignment="1">
      <alignment horizontal="right" vertical="center"/>
    </xf>
    <xf numFmtId="0" fontId="0" fillId="3" borderId="2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33"/>
  <sheetViews>
    <sheetView tabSelected="1" view="pageBreakPreview" zoomScaleNormal="100" zoomScaleSheetLayoutView="100" zoomScalePageLayoutView="90" workbookViewId="0">
      <pane xSplit="2" ySplit="10" topLeftCell="C127" activePane="bottomRight" state="frozen"/>
      <selection activeCell="A11" sqref="A11"/>
      <selection pane="topRight" activeCell="C11" sqref="C11"/>
      <selection pane="bottomLeft" activeCell="A13" sqref="A13"/>
      <selection pane="bottomRight" activeCell="C127" sqref="C127"/>
    </sheetView>
  </sheetViews>
  <sheetFormatPr defaultColWidth="9.140625" defaultRowHeight="12.75"/>
  <cols>
    <col min="1" max="1" width="7" style="5" customWidth="1"/>
    <col min="2" max="2" width="5.7109375" style="2" customWidth="1"/>
    <col min="3" max="4" width="64.7109375" style="3" customWidth="1"/>
    <col min="5" max="5" width="11" style="1" customWidth="1"/>
    <col min="6" max="6" width="7" style="16" customWidth="1"/>
    <col min="7" max="7" width="11.28515625" style="17" customWidth="1"/>
    <col min="8" max="8" width="14.42578125" style="2" customWidth="1"/>
    <col min="9" max="9" width="24.140625" style="2" customWidth="1"/>
    <col min="10" max="10" width="14.85546875" style="2" customWidth="1"/>
    <col min="11" max="12" width="9.140625" style="2"/>
    <col min="13" max="13" width="10.140625" style="13" customWidth="1"/>
    <col min="14" max="1012" width="8.7109375" style="2" customWidth="1"/>
    <col min="1013" max="16384" width="9.140625" style="2"/>
  </cols>
  <sheetData>
    <row r="1" spans="2:13" ht="73.5" customHeight="1">
      <c r="B1" s="28"/>
      <c r="C1" s="29"/>
    </row>
    <row r="2" spans="2:13" s="5" customFormat="1" ht="15" customHeight="1">
      <c r="B2" s="30"/>
      <c r="C2" s="31"/>
      <c r="D2" s="21"/>
      <c r="E2" s="21"/>
      <c r="F2" s="21"/>
      <c r="G2" s="21"/>
      <c r="H2" s="21"/>
      <c r="M2" s="20"/>
    </row>
    <row r="3" spans="2:13" s="5" customFormat="1" ht="15" customHeight="1">
      <c r="B3" s="37" t="s">
        <v>0</v>
      </c>
      <c r="C3" s="38"/>
      <c r="D3" s="26"/>
      <c r="E3" s="26"/>
      <c r="F3" s="26"/>
      <c r="G3" s="39" t="s">
        <v>284</v>
      </c>
      <c r="H3" s="39"/>
      <c r="M3" s="20"/>
    </row>
    <row r="4" spans="2:13" s="5" customFormat="1" ht="15.75">
      <c r="B4" s="42" t="s">
        <v>1</v>
      </c>
      <c r="C4" s="42"/>
      <c r="D4" s="42"/>
      <c r="E4" s="42"/>
      <c r="F4" s="42"/>
      <c r="G4" s="42"/>
      <c r="H4" s="42"/>
      <c r="M4" s="20"/>
    </row>
    <row r="5" spans="2:13" s="5" customFormat="1" ht="33" customHeight="1">
      <c r="B5" s="34" t="s">
        <v>276</v>
      </c>
      <c r="C5" s="34"/>
      <c r="D5" s="34"/>
      <c r="E5" s="34"/>
      <c r="F5" s="34"/>
      <c r="G5" s="34"/>
      <c r="H5" s="34"/>
      <c r="M5" s="20"/>
    </row>
    <row r="6" spans="2:13" s="5" customFormat="1" ht="38.25" customHeight="1">
      <c r="B6" s="43" t="s">
        <v>282</v>
      </c>
      <c r="C6" s="43"/>
      <c r="D6" s="43"/>
      <c r="E6" s="43"/>
      <c r="F6" s="43"/>
      <c r="G6" s="43"/>
      <c r="H6" s="43"/>
      <c r="M6" s="20"/>
    </row>
    <row r="7" spans="2:13" s="5" customFormat="1" ht="36.75" customHeight="1">
      <c r="B7" s="43" t="s">
        <v>283</v>
      </c>
      <c r="C7" s="43"/>
      <c r="D7" s="43"/>
      <c r="E7" s="43"/>
      <c r="F7" s="43"/>
      <c r="G7" s="43"/>
      <c r="H7" s="43"/>
      <c r="M7" s="20"/>
    </row>
    <row r="8" spans="2:13" s="5" customFormat="1">
      <c r="B8" s="25"/>
      <c r="C8" s="7"/>
      <c r="D8" s="7"/>
      <c r="E8" s="8"/>
      <c r="F8" s="18"/>
      <c r="G8" s="19"/>
      <c r="M8" s="20"/>
    </row>
    <row r="9" spans="2:13" ht="50.25" customHeight="1">
      <c r="B9" s="45" t="s">
        <v>2</v>
      </c>
      <c r="C9" s="45" t="s">
        <v>278</v>
      </c>
      <c r="D9" s="45" t="s">
        <v>281</v>
      </c>
      <c r="E9" s="45" t="s">
        <v>110</v>
      </c>
      <c r="F9" s="46" t="s">
        <v>3</v>
      </c>
      <c r="G9" s="47" t="s">
        <v>280</v>
      </c>
      <c r="H9" s="45" t="s">
        <v>4</v>
      </c>
      <c r="M9" s="14"/>
    </row>
    <row r="10" spans="2:13" ht="16.5" customHeight="1">
      <c r="B10" s="48">
        <v>1</v>
      </c>
      <c r="C10" s="49">
        <v>2</v>
      </c>
      <c r="D10" s="49" t="s">
        <v>279</v>
      </c>
      <c r="E10" s="48">
        <v>3</v>
      </c>
      <c r="F10" s="50">
        <v>4</v>
      </c>
      <c r="G10" s="51">
        <v>5</v>
      </c>
      <c r="H10" s="48">
        <v>6</v>
      </c>
    </row>
    <row r="11" spans="2:13" ht="39.75" customHeight="1">
      <c r="B11" s="6">
        <v>1</v>
      </c>
      <c r="C11" s="52" t="s">
        <v>112</v>
      </c>
      <c r="D11" s="52"/>
      <c r="E11" s="6" t="s">
        <v>5</v>
      </c>
      <c r="F11" s="15">
        <v>13</v>
      </c>
      <c r="G11" s="53"/>
      <c r="H11" s="54" t="str">
        <f>IF(G11="","",ROUND(G11*F11,2))</f>
        <v/>
      </c>
      <c r="L11" s="11"/>
    </row>
    <row r="12" spans="2:13" ht="39.75" customHeight="1">
      <c r="B12" s="15">
        <v>2</v>
      </c>
      <c r="C12" s="12" t="s">
        <v>320</v>
      </c>
      <c r="D12" s="12"/>
      <c r="E12" s="15" t="s">
        <v>5</v>
      </c>
      <c r="F12" s="15">
        <v>4</v>
      </c>
      <c r="G12" s="53"/>
      <c r="H12" s="54" t="str">
        <f t="shared" ref="H12:H75" si="0">IF(G12="","",ROUND(G12*F12,2))</f>
        <v/>
      </c>
      <c r="L12" s="11"/>
    </row>
    <row r="13" spans="2:13" ht="39.75" customHeight="1">
      <c r="B13" s="6">
        <v>3</v>
      </c>
      <c r="C13" s="12" t="s">
        <v>98</v>
      </c>
      <c r="D13" s="12"/>
      <c r="E13" s="15" t="s">
        <v>5</v>
      </c>
      <c r="F13" s="15">
        <v>13</v>
      </c>
      <c r="G13" s="53"/>
      <c r="H13" s="54" t="str">
        <f t="shared" si="0"/>
        <v/>
      </c>
      <c r="L13" s="11"/>
    </row>
    <row r="14" spans="2:13" ht="39.75" customHeight="1">
      <c r="B14" s="15">
        <v>4</v>
      </c>
      <c r="C14" s="12" t="s">
        <v>291</v>
      </c>
      <c r="D14" s="12"/>
      <c r="E14" s="15" t="s">
        <v>5</v>
      </c>
      <c r="F14" s="15">
        <v>8</v>
      </c>
      <c r="G14" s="53"/>
      <c r="H14" s="54" t="str">
        <f t="shared" si="0"/>
        <v/>
      </c>
      <c r="L14" s="11"/>
    </row>
    <row r="15" spans="2:13" ht="39.75" customHeight="1">
      <c r="B15" s="6">
        <v>5</v>
      </c>
      <c r="C15" s="52" t="s">
        <v>100</v>
      </c>
      <c r="D15" s="52"/>
      <c r="E15" s="6" t="s">
        <v>5</v>
      </c>
      <c r="F15" s="15">
        <v>8</v>
      </c>
      <c r="G15" s="53"/>
      <c r="H15" s="54" t="str">
        <f t="shared" si="0"/>
        <v/>
      </c>
      <c r="L15" s="11"/>
    </row>
    <row r="16" spans="2:13" ht="39.75" customHeight="1">
      <c r="B16" s="15">
        <v>6</v>
      </c>
      <c r="C16" s="52" t="s">
        <v>9</v>
      </c>
      <c r="D16" s="52"/>
      <c r="E16" s="6" t="s">
        <v>5</v>
      </c>
      <c r="F16" s="15">
        <v>13</v>
      </c>
      <c r="G16" s="53"/>
      <c r="H16" s="54" t="str">
        <f t="shared" si="0"/>
        <v/>
      </c>
      <c r="L16" s="11"/>
    </row>
    <row r="17" spans="2:12" ht="39.75" customHeight="1">
      <c r="B17" s="6">
        <v>7</v>
      </c>
      <c r="C17" s="52" t="s">
        <v>10</v>
      </c>
      <c r="D17" s="52"/>
      <c r="E17" s="6" t="s">
        <v>5</v>
      </c>
      <c r="F17" s="15">
        <v>13</v>
      </c>
      <c r="G17" s="53"/>
      <c r="H17" s="54" t="str">
        <f t="shared" si="0"/>
        <v/>
      </c>
      <c r="L17" s="11"/>
    </row>
    <row r="18" spans="2:12" ht="39.75" customHeight="1">
      <c r="B18" s="15">
        <v>8</v>
      </c>
      <c r="C18" s="52" t="s">
        <v>11</v>
      </c>
      <c r="D18" s="52"/>
      <c r="E18" s="6" t="s">
        <v>5</v>
      </c>
      <c r="F18" s="15">
        <v>15</v>
      </c>
      <c r="G18" s="53"/>
      <c r="H18" s="54" t="str">
        <f t="shared" si="0"/>
        <v/>
      </c>
      <c r="L18" s="11"/>
    </row>
    <row r="19" spans="2:12" ht="39.75" customHeight="1">
      <c r="B19" s="6">
        <v>9</v>
      </c>
      <c r="C19" s="52" t="s">
        <v>40</v>
      </c>
      <c r="D19" s="52"/>
      <c r="E19" s="6" t="s">
        <v>5</v>
      </c>
      <c r="F19" s="15">
        <v>13</v>
      </c>
      <c r="G19" s="53"/>
      <c r="H19" s="54" t="str">
        <f t="shared" si="0"/>
        <v/>
      </c>
      <c r="L19" s="11"/>
    </row>
    <row r="20" spans="2:12" ht="39.75" customHeight="1">
      <c r="B20" s="15">
        <v>10</v>
      </c>
      <c r="C20" s="52" t="s">
        <v>41</v>
      </c>
      <c r="D20" s="52"/>
      <c r="E20" s="6" t="s">
        <v>5</v>
      </c>
      <c r="F20" s="15">
        <v>13</v>
      </c>
      <c r="G20" s="53"/>
      <c r="H20" s="54" t="str">
        <f t="shared" si="0"/>
        <v/>
      </c>
      <c r="L20" s="11"/>
    </row>
    <row r="21" spans="2:12" ht="39.75" customHeight="1">
      <c r="B21" s="6">
        <v>11</v>
      </c>
      <c r="C21" s="52" t="s">
        <v>42</v>
      </c>
      <c r="D21" s="52"/>
      <c r="E21" s="6" t="s">
        <v>5</v>
      </c>
      <c r="F21" s="15">
        <v>13</v>
      </c>
      <c r="G21" s="53"/>
      <c r="H21" s="54" t="str">
        <f t="shared" si="0"/>
        <v/>
      </c>
      <c r="L21" s="11"/>
    </row>
    <row r="22" spans="2:12" ht="39.75" customHeight="1">
      <c r="B22" s="15">
        <v>12</v>
      </c>
      <c r="C22" s="52" t="s">
        <v>43</v>
      </c>
      <c r="D22" s="52"/>
      <c r="E22" s="6" t="s">
        <v>5</v>
      </c>
      <c r="F22" s="15">
        <v>13</v>
      </c>
      <c r="G22" s="53"/>
      <c r="H22" s="54" t="str">
        <f t="shared" si="0"/>
        <v/>
      </c>
      <c r="L22" s="11"/>
    </row>
    <row r="23" spans="2:12" ht="39.75" customHeight="1">
      <c r="B23" s="6">
        <v>13</v>
      </c>
      <c r="C23" s="52" t="s">
        <v>44</v>
      </c>
      <c r="D23" s="52"/>
      <c r="E23" s="6" t="s">
        <v>5</v>
      </c>
      <c r="F23" s="15">
        <v>13</v>
      </c>
      <c r="G23" s="53"/>
      <c r="H23" s="54" t="str">
        <f t="shared" si="0"/>
        <v/>
      </c>
      <c r="L23" s="11"/>
    </row>
    <row r="24" spans="2:12" ht="39.75" customHeight="1">
      <c r="B24" s="15">
        <v>14</v>
      </c>
      <c r="C24" s="52" t="s">
        <v>277</v>
      </c>
      <c r="D24" s="52"/>
      <c r="E24" s="6" t="s">
        <v>5</v>
      </c>
      <c r="F24" s="15">
        <v>15</v>
      </c>
      <c r="G24" s="53"/>
      <c r="H24" s="54" t="str">
        <f t="shared" si="0"/>
        <v/>
      </c>
      <c r="L24" s="11"/>
    </row>
    <row r="25" spans="2:12" ht="39.75" customHeight="1">
      <c r="B25" s="6">
        <v>15</v>
      </c>
      <c r="C25" s="52" t="s">
        <v>85</v>
      </c>
      <c r="D25" s="52"/>
      <c r="E25" s="6" t="s">
        <v>5</v>
      </c>
      <c r="F25" s="15">
        <v>32</v>
      </c>
      <c r="G25" s="53"/>
      <c r="H25" s="54" t="str">
        <f t="shared" si="0"/>
        <v/>
      </c>
      <c r="L25" s="11"/>
    </row>
    <row r="26" spans="2:12" ht="39.75" customHeight="1">
      <c r="B26" s="15">
        <v>16</v>
      </c>
      <c r="C26" s="12" t="s">
        <v>156</v>
      </c>
      <c r="D26" s="12"/>
      <c r="E26" s="6" t="s">
        <v>7</v>
      </c>
      <c r="F26" s="15">
        <v>8</v>
      </c>
      <c r="G26" s="53"/>
      <c r="H26" s="54" t="str">
        <f t="shared" si="0"/>
        <v/>
      </c>
      <c r="L26" s="11"/>
    </row>
    <row r="27" spans="2:12" ht="39.75" customHeight="1">
      <c r="B27" s="6">
        <v>17</v>
      </c>
      <c r="C27" s="12" t="s">
        <v>158</v>
      </c>
      <c r="D27" s="12"/>
      <c r="E27" s="6" t="s">
        <v>7</v>
      </c>
      <c r="F27" s="15">
        <v>8</v>
      </c>
      <c r="G27" s="53"/>
      <c r="H27" s="54" t="str">
        <f t="shared" si="0"/>
        <v/>
      </c>
      <c r="L27" s="11"/>
    </row>
    <row r="28" spans="2:12" ht="39.75" customHeight="1">
      <c r="B28" s="15">
        <v>18</v>
      </c>
      <c r="C28" s="12" t="s">
        <v>157</v>
      </c>
      <c r="D28" s="12"/>
      <c r="E28" s="6" t="s">
        <v>7</v>
      </c>
      <c r="F28" s="15">
        <v>8</v>
      </c>
      <c r="G28" s="53"/>
      <c r="H28" s="54" t="str">
        <f t="shared" si="0"/>
        <v/>
      </c>
      <c r="L28" s="11"/>
    </row>
    <row r="29" spans="2:12" ht="39.75" customHeight="1">
      <c r="B29" s="6">
        <v>19</v>
      </c>
      <c r="C29" s="52" t="s">
        <v>6</v>
      </c>
      <c r="D29" s="52"/>
      <c r="E29" s="6" t="s">
        <v>7</v>
      </c>
      <c r="F29" s="15">
        <v>8</v>
      </c>
      <c r="G29" s="53"/>
      <c r="H29" s="54" t="str">
        <f t="shared" si="0"/>
        <v/>
      </c>
      <c r="L29" s="11"/>
    </row>
    <row r="30" spans="2:12" ht="39.75" customHeight="1">
      <c r="B30" s="15">
        <v>20</v>
      </c>
      <c r="C30" s="10" t="s">
        <v>321</v>
      </c>
      <c r="D30" s="55"/>
      <c r="E30" s="6" t="s">
        <v>7</v>
      </c>
      <c r="F30" s="15">
        <v>7</v>
      </c>
      <c r="G30" s="53"/>
      <c r="H30" s="54" t="str">
        <f t="shared" si="0"/>
        <v/>
      </c>
      <c r="L30" s="11"/>
    </row>
    <row r="31" spans="2:12" ht="39.75" customHeight="1">
      <c r="B31" s="6">
        <v>21</v>
      </c>
      <c r="C31" s="52" t="s">
        <v>114</v>
      </c>
      <c r="D31" s="52"/>
      <c r="E31" s="6" t="s">
        <v>7</v>
      </c>
      <c r="F31" s="15">
        <v>8</v>
      </c>
      <c r="G31" s="53"/>
      <c r="H31" s="54" t="str">
        <f t="shared" si="0"/>
        <v/>
      </c>
      <c r="L31" s="11"/>
    </row>
    <row r="32" spans="2:12" ht="39.75" customHeight="1">
      <c r="B32" s="15">
        <v>22</v>
      </c>
      <c r="C32" s="52" t="s">
        <v>211</v>
      </c>
      <c r="D32" s="52"/>
      <c r="E32" s="6" t="s">
        <v>5</v>
      </c>
      <c r="F32" s="15">
        <v>22</v>
      </c>
      <c r="G32" s="53"/>
      <c r="H32" s="54" t="str">
        <f t="shared" si="0"/>
        <v/>
      </c>
      <c r="L32" s="11"/>
    </row>
    <row r="33" spans="2:12" ht="39.75" customHeight="1">
      <c r="B33" s="6">
        <v>23</v>
      </c>
      <c r="C33" s="56" t="s">
        <v>215</v>
      </c>
      <c r="D33" s="56"/>
      <c r="E33" s="6" t="s">
        <v>5</v>
      </c>
      <c r="F33" s="15">
        <v>4</v>
      </c>
      <c r="G33" s="53"/>
      <c r="H33" s="54" t="str">
        <f t="shared" si="0"/>
        <v/>
      </c>
      <c r="L33" s="11"/>
    </row>
    <row r="34" spans="2:12" ht="39.75" customHeight="1">
      <c r="B34" s="15">
        <v>24</v>
      </c>
      <c r="C34" s="52" t="s">
        <v>8</v>
      </c>
      <c r="D34" s="52"/>
      <c r="E34" s="6" t="s">
        <v>5</v>
      </c>
      <c r="F34" s="15">
        <v>85</v>
      </c>
      <c r="G34" s="53"/>
      <c r="H34" s="54" t="str">
        <f t="shared" si="0"/>
        <v/>
      </c>
      <c r="L34" s="11"/>
    </row>
    <row r="35" spans="2:12" ht="39.75" customHeight="1">
      <c r="B35" s="6">
        <v>25</v>
      </c>
      <c r="C35" s="52" t="s">
        <v>119</v>
      </c>
      <c r="D35" s="52"/>
      <c r="E35" s="6" t="s">
        <v>5</v>
      </c>
      <c r="F35" s="15">
        <v>8</v>
      </c>
      <c r="G35" s="53"/>
      <c r="H35" s="54" t="str">
        <f t="shared" si="0"/>
        <v/>
      </c>
      <c r="L35" s="11"/>
    </row>
    <row r="36" spans="2:12" ht="39.75" customHeight="1">
      <c r="B36" s="15">
        <v>26</v>
      </c>
      <c r="C36" s="12" t="s">
        <v>18</v>
      </c>
      <c r="D36" s="12"/>
      <c r="E36" s="6" t="s">
        <v>5</v>
      </c>
      <c r="F36" s="15">
        <v>8</v>
      </c>
      <c r="G36" s="53"/>
      <c r="H36" s="54" t="str">
        <f t="shared" si="0"/>
        <v/>
      </c>
      <c r="L36" s="11"/>
    </row>
    <row r="37" spans="2:12" ht="39.75" customHeight="1">
      <c r="B37" s="6">
        <v>27</v>
      </c>
      <c r="C37" s="52" t="s">
        <v>118</v>
      </c>
      <c r="D37" s="52"/>
      <c r="E37" s="6" t="s">
        <v>5</v>
      </c>
      <c r="F37" s="15">
        <v>4</v>
      </c>
      <c r="G37" s="53"/>
      <c r="H37" s="54" t="str">
        <f t="shared" si="0"/>
        <v/>
      </c>
      <c r="L37" s="11"/>
    </row>
    <row r="38" spans="2:12" ht="39.75" customHeight="1">
      <c r="B38" s="15">
        <v>28</v>
      </c>
      <c r="C38" s="12" t="s">
        <v>144</v>
      </c>
      <c r="D38" s="12"/>
      <c r="E38" s="6" t="s">
        <v>5</v>
      </c>
      <c r="F38" s="15">
        <v>1</v>
      </c>
      <c r="G38" s="53"/>
      <c r="H38" s="54" t="str">
        <f t="shared" si="0"/>
        <v/>
      </c>
      <c r="L38" s="11"/>
    </row>
    <row r="39" spans="2:12" ht="39.75" customHeight="1">
      <c r="B39" s="6">
        <v>29</v>
      </c>
      <c r="C39" s="52" t="s">
        <v>21</v>
      </c>
      <c r="D39" s="52"/>
      <c r="E39" s="6" t="s">
        <v>5</v>
      </c>
      <c r="F39" s="15">
        <v>7</v>
      </c>
      <c r="G39" s="53"/>
      <c r="H39" s="54" t="str">
        <f t="shared" si="0"/>
        <v/>
      </c>
      <c r="L39" s="11"/>
    </row>
    <row r="40" spans="2:12" ht="39.75" customHeight="1">
      <c r="B40" s="15">
        <v>30</v>
      </c>
      <c r="C40" s="52" t="s">
        <v>267</v>
      </c>
      <c r="D40" s="52"/>
      <c r="E40" s="6" t="s">
        <v>5</v>
      </c>
      <c r="F40" s="15">
        <v>26</v>
      </c>
      <c r="G40" s="53"/>
      <c r="H40" s="54" t="str">
        <f t="shared" si="0"/>
        <v/>
      </c>
      <c r="L40" s="11"/>
    </row>
    <row r="41" spans="2:12" ht="39.75" customHeight="1">
      <c r="B41" s="6">
        <v>31</v>
      </c>
      <c r="C41" s="52" t="s">
        <v>223</v>
      </c>
      <c r="D41" s="52"/>
      <c r="E41" s="6" t="s">
        <v>23</v>
      </c>
      <c r="F41" s="15">
        <v>7</v>
      </c>
      <c r="G41" s="53"/>
      <c r="H41" s="54" t="str">
        <f t="shared" si="0"/>
        <v/>
      </c>
      <c r="L41" s="11"/>
    </row>
    <row r="42" spans="2:12" ht="39.75" customHeight="1">
      <c r="B42" s="15">
        <v>32</v>
      </c>
      <c r="C42" s="52" t="s">
        <v>24</v>
      </c>
      <c r="D42" s="52"/>
      <c r="E42" s="6" t="s">
        <v>23</v>
      </c>
      <c r="F42" s="15">
        <v>2</v>
      </c>
      <c r="G42" s="53"/>
      <c r="H42" s="54" t="str">
        <f t="shared" si="0"/>
        <v/>
      </c>
      <c r="L42" s="11"/>
    </row>
    <row r="43" spans="2:12" ht="39.75" customHeight="1">
      <c r="B43" s="6">
        <v>33</v>
      </c>
      <c r="C43" s="52" t="s">
        <v>25</v>
      </c>
      <c r="D43" s="52"/>
      <c r="E43" s="6" t="s">
        <v>23</v>
      </c>
      <c r="F43" s="15">
        <v>2</v>
      </c>
      <c r="G43" s="53"/>
      <c r="H43" s="54" t="str">
        <f t="shared" si="0"/>
        <v/>
      </c>
      <c r="L43" s="11"/>
    </row>
    <row r="44" spans="2:12" ht="39.75" customHeight="1">
      <c r="B44" s="15">
        <v>34</v>
      </c>
      <c r="C44" s="52" t="s">
        <v>26</v>
      </c>
      <c r="D44" s="52"/>
      <c r="E44" s="6" t="s">
        <v>23</v>
      </c>
      <c r="F44" s="15">
        <v>7</v>
      </c>
      <c r="G44" s="53"/>
      <c r="H44" s="54" t="str">
        <f t="shared" si="0"/>
        <v/>
      </c>
      <c r="L44" s="11"/>
    </row>
    <row r="45" spans="2:12" ht="39.75" customHeight="1">
      <c r="B45" s="6">
        <v>35</v>
      </c>
      <c r="C45" s="12" t="s">
        <v>149</v>
      </c>
      <c r="D45" s="12"/>
      <c r="E45" s="6" t="s">
        <v>23</v>
      </c>
      <c r="F45" s="15">
        <v>8</v>
      </c>
      <c r="G45" s="53"/>
      <c r="H45" s="54" t="str">
        <f t="shared" si="0"/>
        <v/>
      </c>
      <c r="L45" s="11"/>
    </row>
    <row r="46" spans="2:12" ht="39.75" customHeight="1">
      <c r="B46" s="15">
        <v>36</v>
      </c>
      <c r="C46" s="12" t="s">
        <v>150</v>
      </c>
      <c r="D46" s="12"/>
      <c r="E46" s="6" t="s">
        <v>23</v>
      </c>
      <c r="F46" s="15">
        <v>13</v>
      </c>
      <c r="G46" s="53"/>
      <c r="H46" s="54" t="str">
        <f t="shared" si="0"/>
        <v/>
      </c>
      <c r="L46" s="11"/>
    </row>
    <row r="47" spans="2:12" ht="39.75" customHeight="1">
      <c r="B47" s="6">
        <v>37</v>
      </c>
      <c r="C47" s="52" t="s">
        <v>27</v>
      </c>
      <c r="D47" s="52"/>
      <c r="E47" s="6" t="s">
        <v>23</v>
      </c>
      <c r="F47" s="15">
        <v>7</v>
      </c>
      <c r="G47" s="53"/>
      <c r="H47" s="54" t="str">
        <f t="shared" si="0"/>
        <v/>
      </c>
      <c r="L47" s="11"/>
    </row>
    <row r="48" spans="2:12" ht="39.75" customHeight="1">
      <c r="B48" s="15">
        <v>38</v>
      </c>
      <c r="C48" s="52" t="s">
        <v>28</v>
      </c>
      <c r="D48" s="52"/>
      <c r="E48" s="6" t="s">
        <v>23</v>
      </c>
      <c r="F48" s="15">
        <v>2</v>
      </c>
      <c r="G48" s="53"/>
      <c r="H48" s="54" t="str">
        <f t="shared" si="0"/>
        <v/>
      </c>
      <c r="L48" s="11"/>
    </row>
    <row r="49" spans="2:12" ht="39.75" customHeight="1">
      <c r="B49" s="6">
        <v>39</v>
      </c>
      <c r="C49" s="52" t="s">
        <v>29</v>
      </c>
      <c r="D49" s="52"/>
      <c r="E49" s="6" t="s">
        <v>23</v>
      </c>
      <c r="F49" s="15">
        <v>7</v>
      </c>
      <c r="G49" s="53"/>
      <c r="H49" s="54" t="str">
        <f t="shared" si="0"/>
        <v/>
      </c>
      <c r="L49" s="11"/>
    </row>
    <row r="50" spans="2:12" ht="39.75" customHeight="1">
      <c r="B50" s="15">
        <v>40</v>
      </c>
      <c r="C50" s="52" t="s">
        <v>30</v>
      </c>
      <c r="D50" s="52"/>
      <c r="E50" s="6" t="s">
        <v>23</v>
      </c>
      <c r="F50" s="15">
        <v>2</v>
      </c>
      <c r="G50" s="53"/>
      <c r="H50" s="54" t="str">
        <f t="shared" si="0"/>
        <v/>
      </c>
      <c r="L50" s="11"/>
    </row>
    <row r="51" spans="2:12" ht="39.75" customHeight="1">
      <c r="B51" s="6">
        <v>41</v>
      </c>
      <c r="C51" s="52" t="s">
        <v>31</v>
      </c>
      <c r="D51" s="52"/>
      <c r="E51" s="6" t="s">
        <v>23</v>
      </c>
      <c r="F51" s="15">
        <v>2</v>
      </c>
      <c r="G51" s="53"/>
      <c r="H51" s="54" t="str">
        <f t="shared" si="0"/>
        <v/>
      </c>
      <c r="L51" s="11"/>
    </row>
    <row r="52" spans="2:12" ht="39.75" customHeight="1">
      <c r="B52" s="15">
        <v>42</v>
      </c>
      <c r="C52" s="52" t="s">
        <v>32</v>
      </c>
      <c r="D52" s="52"/>
      <c r="E52" s="6" t="s">
        <v>23</v>
      </c>
      <c r="F52" s="15">
        <v>7</v>
      </c>
      <c r="G52" s="53"/>
      <c r="H52" s="54" t="str">
        <f t="shared" si="0"/>
        <v/>
      </c>
      <c r="L52" s="11"/>
    </row>
    <row r="53" spans="2:12" ht="39.75" customHeight="1">
      <c r="B53" s="6">
        <v>43</v>
      </c>
      <c r="C53" s="52" t="s">
        <v>33</v>
      </c>
      <c r="D53" s="52"/>
      <c r="E53" s="6" t="s">
        <v>23</v>
      </c>
      <c r="F53" s="15">
        <v>2</v>
      </c>
      <c r="G53" s="53"/>
      <c r="H53" s="54" t="str">
        <f t="shared" si="0"/>
        <v/>
      </c>
      <c r="L53" s="11"/>
    </row>
    <row r="54" spans="2:12" ht="39.75" customHeight="1">
      <c r="B54" s="15">
        <v>44</v>
      </c>
      <c r="C54" s="52" t="s">
        <v>34</v>
      </c>
      <c r="D54" s="52"/>
      <c r="E54" s="6" t="s">
        <v>23</v>
      </c>
      <c r="F54" s="15">
        <v>15</v>
      </c>
      <c r="G54" s="53"/>
      <c r="H54" s="54" t="str">
        <f t="shared" si="0"/>
        <v/>
      </c>
      <c r="L54" s="11"/>
    </row>
    <row r="55" spans="2:12" ht="39.75" customHeight="1">
      <c r="B55" s="6">
        <v>45</v>
      </c>
      <c r="C55" s="52" t="s">
        <v>35</v>
      </c>
      <c r="D55" s="52"/>
      <c r="E55" s="6" t="s">
        <v>23</v>
      </c>
      <c r="F55" s="15">
        <v>7</v>
      </c>
      <c r="G55" s="53"/>
      <c r="H55" s="54" t="str">
        <f t="shared" si="0"/>
        <v/>
      </c>
      <c r="L55" s="11"/>
    </row>
    <row r="56" spans="2:12" ht="39.75" customHeight="1">
      <c r="B56" s="15">
        <v>46</v>
      </c>
      <c r="C56" s="52" t="s">
        <v>224</v>
      </c>
      <c r="D56" s="52"/>
      <c r="E56" s="6" t="s">
        <v>23</v>
      </c>
      <c r="F56" s="15">
        <v>7</v>
      </c>
      <c r="G56" s="53"/>
      <c r="H56" s="54" t="str">
        <f t="shared" si="0"/>
        <v/>
      </c>
      <c r="L56" s="11"/>
    </row>
    <row r="57" spans="2:12" ht="39.75" customHeight="1">
      <c r="B57" s="6">
        <v>47</v>
      </c>
      <c r="C57" s="52" t="s">
        <v>36</v>
      </c>
      <c r="D57" s="52"/>
      <c r="E57" s="6" t="s">
        <v>23</v>
      </c>
      <c r="F57" s="15">
        <v>13</v>
      </c>
      <c r="G57" s="53"/>
      <c r="H57" s="54" t="str">
        <f t="shared" si="0"/>
        <v/>
      </c>
      <c r="L57" s="11"/>
    </row>
    <row r="58" spans="2:12" ht="39.75" customHeight="1">
      <c r="B58" s="15">
        <v>48</v>
      </c>
      <c r="C58" s="52" t="s">
        <v>120</v>
      </c>
      <c r="D58" s="52"/>
      <c r="E58" s="6" t="s">
        <v>23</v>
      </c>
      <c r="F58" s="15">
        <v>7</v>
      </c>
      <c r="G58" s="53"/>
      <c r="H58" s="54" t="str">
        <f t="shared" si="0"/>
        <v/>
      </c>
      <c r="L58" s="11"/>
    </row>
    <row r="59" spans="2:12" ht="39.75" customHeight="1">
      <c r="B59" s="6">
        <v>49</v>
      </c>
      <c r="C59" s="52" t="s">
        <v>103</v>
      </c>
      <c r="D59" s="52"/>
      <c r="E59" s="6" t="s">
        <v>5</v>
      </c>
      <c r="F59" s="15">
        <v>4</v>
      </c>
      <c r="G59" s="53"/>
      <c r="H59" s="54" t="str">
        <f t="shared" si="0"/>
        <v/>
      </c>
      <c r="L59" s="11"/>
    </row>
    <row r="60" spans="2:12" ht="39.75" customHeight="1">
      <c r="B60" s="15">
        <v>50</v>
      </c>
      <c r="C60" s="52" t="s">
        <v>38</v>
      </c>
      <c r="D60" s="52"/>
      <c r="E60" s="6" t="s">
        <v>23</v>
      </c>
      <c r="F60" s="15">
        <v>7</v>
      </c>
      <c r="G60" s="53"/>
      <c r="H60" s="54" t="str">
        <f t="shared" si="0"/>
        <v/>
      </c>
      <c r="L60" s="11"/>
    </row>
    <row r="61" spans="2:12" ht="39.75" customHeight="1">
      <c r="B61" s="6">
        <v>51</v>
      </c>
      <c r="C61" s="52" t="s">
        <v>56</v>
      </c>
      <c r="D61" s="52"/>
      <c r="E61" s="6" t="s">
        <v>5</v>
      </c>
      <c r="F61" s="15">
        <v>11</v>
      </c>
      <c r="G61" s="53"/>
      <c r="H61" s="54" t="str">
        <f t="shared" si="0"/>
        <v/>
      </c>
      <c r="L61" s="11"/>
    </row>
    <row r="62" spans="2:12" ht="39.75" customHeight="1">
      <c r="B62" s="15">
        <v>52</v>
      </c>
      <c r="C62" s="52" t="s">
        <v>57</v>
      </c>
      <c r="D62" s="52"/>
      <c r="E62" s="6" t="s">
        <v>5</v>
      </c>
      <c r="F62" s="15">
        <v>15</v>
      </c>
      <c r="G62" s="53"/>
      <c r="H62" s="54" t="str">
        <f t="shared" si="0"/>
        <v/>
      </c>
      <c r="L62" s="11"/>
    </row>
    <row r="63" spans="2:12" ht="39.75" customHeight="1">
      <c r="B63" s="6">
        <v>53</v>
      </c>
      <c r="C63" s="12" t="s">
        <v>147</v>
      </c>
      <c r="D63" s="12"/>
      <c r="E63" s="6" t="s">
        <v>5</v>
      </c>
      <c r="F63" s="15">
        <v>8</v>
      </c>
      <c r="G63" s="53"/>
      <c r="H63" s="54" t="str">
        <f t="shared" si="0"/>
        <v/>
      </c>
      <c r="L63" s="11"/>
    </row>
    <row r="64" spans="2:12" ht="39.75" customHeight="1">
      <c r="B64" s="15">
        <v>54</v>
      </c>
      <c r="C64" s="52" t="s">
        <v>212</v>
      </c>
      <c r="D64" s="52"/>
      <c r="E64" s="6" t="s">
        <v>5</v>
      </c>
      <c r="F64" s="15">
        <v>15</v>
      </c>
      <c r="G64" s="53"/>
      <c r="H64" s="54" t="str">
        <f t="shared" si="0"/>
        <v/>
      </c>
      <c r="L64" s="11"/>
    </row>
    <row r="65" spans="2:12" ht="39.75" customHeight="1">
      <c r="B65" s="6">
        <v>55</v>
      </c>
      <c r="C65" s="12" t="s">
        <v>181</v>
      </c>
      <c r="D65" s="12"/>
      <c r="E65" s="6" t="s">
        <v>5</v>
      </c>
      <c r="F65" s="15">
        <v>4</v>
      </c>
      <c r="G65" s="53"/>
      <c r="H65" s="54" t="str">
        <f t="shared" si="0"/>
        <v/>
      </c>
      <c r="L65" s="11"/>
    </row>
    <row r="66" spans="2:12" ht="39.75" customHeight="1">
      <c r="B66" s="15">
        <v>56</v>
      </c>
      <c r="C66" s="52" t="s">
        <v>68</v>
      </c>
      <c r="D66" s="52"/>
      <c r="E66" s="6" t="s">
        <v>69</v>
      </c>
      <c r="F66" s="15">
        <v>2</v>
      </c>
      <c r="G66" s="53"/>
      <c r="H66" s="54" t="str">
        <f t="shared" si="0"/>
        <v/>
      </c>
      <c r="L66" s="11"/>
    </row>
    <row r="67" spans="2:12" ht="39.75" customHeight="1">
      <c r="B67" s="6">
        <v>57</v>
      </c>
      <c r="C67" s="52" t="s">
        <v>74</v>
      </c>
      <c r="D67" s="52"/>
      <c r="E67" s="6" t="s">
        <v>23</v>
      </c>
      <c r="F67" s="15">
        <v>2</v>
      </c>
      <c r="G67" s="53"/>
      <c r="H67" s="54" t="str">
        <f t="shared" si="0"/>
        <v/>
      </c>
      <c r="L67" s="11"/>
    </row>
    <row r="68" spans="2:12" ht="39.75" customHeight="1">
      <c r="B68" s="15">
        <v>58</v>
      </c>
      <c r="C68" s="12" t="s">
        <v>240</v>
      </c>
      <c r="D68" s="12"/>
      <c r="E68" s="6" t="s">
        <v>77</v>
      </c>
      <c r="F68" s="15">
        <v>1</v>
      </c>
      <c r="G68" s="53"/>
      <c r="H68" s="54" t="str">
        <f t="shared" si="0"/>
        <v/>
      </c>
      <c r="L68" s="11"/>
    </row>
    <row r="69" spans="2:12" ht="39.75" customHeight="1">
      <c r="B69" s="6">
        <v>59</v>
      </c>
      <c r="C69" s="12" t="s">
        <v>236</v>
      </c>
      <c r="D69" s="12"/>
      <c r="E69" s="6" t="s">
        <v>23</v>
      </c>
      <c r="F69" s="15">
        <v>15</v>
      </c>
      <c r="G69" s="53"/>
      <c r="H69" s="54" t="str">
        <f t="shared" si="0"/>
        <v/>
      </c>
      <c r="L69" s="11"/>
    </row>
    <row r="70" spans="2:12" ht="39.75" customHeight="1">
      <c r="B70" s="15">
        <v>60</v>
      </c>
      <c r="C70" s="12" t="s">
        <v>237</v>
      </c>
      <c r="D70" s="12"/>
      <c r="E70" s="6" t="s">
        <v>23</v>
      </c>
      <c r="F70" s="15">
        <v>7</v>
      </c>
      <c r="G70" s="53"/>
      <c r="H70" s="54" t="str">
        <f t="shared" si="0"/>
        <v/>
      </c>
      <c r="L70" s="11"/>
    </row>
    <row r="71" spans="2:12" ht="39.75" customHeight="1">
      <c r="B71" s="6">
        <v>61</v>
      </c>
      <c r="C71" s="12" t="s">
        <v>238</v>
      </c>
      <c r="D71" s="12"/>
      <c r="E71" s="6" t="s">
        <v>23</v>
      </c>
      <c r="F71" s="15">
        <v>7</v>
      </c>
      <c r="G71" s="53"/>
      <c r="H71" s="54" t="str">
        <f t="shared" si="0"/>
        <v/>
      </c>
      <c r="L71" s="11"/>
    </row>
    <row r="72" spans="2:12" ht="39.75" customHeight="1">
      <c r="B72" s="15">
        <v>62</v>
      </c>
      <c r="C72" s="12" t="s">
        <v>239</v>
      </c>
      <c r="D72" s="12"/>
      <c r="E72" s="6" t="s">
        <v>23</v>
      </c>
      <c r="F72" s="15">
        <v>7</v>
      </c>
      <c r="G72" s="53"/>
      <c r="H72" s="54" t="str">
        <f t="shared" si="0"/>
        <v/>
      </c>
      <c r="L72" s="11"/>
    </row>
    <row r="73" spans="2:12" ht="39.75" customHeight="1">
      <c r="B73" s="6">
        <v>63</v>
      </c>
      <c r="C73" s="52" t="s">
        <v>90</v>
      </c>
      <c r="D73" s="52"/>
      <c r="E73" s="6" t="s">
        <v>23</v>
      </c>
      <c r="F73" s="15">
        <v>2</v>
      </c>
      <c r="G73" s="53"/>
      <c r="H73" s="54" t="str">
        <f t="shared" si="0"/>
        <v/>
      </c>
      <c r="L73" s="11"/>
    </row>
    <row r="74" spans="2:12" ht="39.75" customHeight="1">
      <c r="B74" s="15">
        <v>64</v>
      </c>
      <c r="C74" s="52" t="s">
        <v>116</v>
      </c>
      <c r="D74" s="52"/>
      <c r="E74" s="6" t="s">
        <v>23</v>
      </c>
      <c r="F74" s="15">
        <v>2</v>
      </c>
      <c r="G74" s="53"/>
      <c r="H74" s="54" t="str">
        <f t="shared" si="0"/>
        <v/>
      </c>
      <c r="L74" s="11"/>
    </row>
    <row r="75" spans="2:12" ht="39.75" customHeight="1">
      <c r="B75" s="6">
        <v>65</v>
      </c>
      <c r="C75" s="52" t="s">
        <v>91</v>
      </c>
      <c r="D75" s="52"/>
      <c r="E75" s="6" t="s">
        <v>5</v>
      </c>
      <c r="F75" s="15">
        <v>38</v>
      </c>
      <c r="G75" s="53"/>
      <c r="H75" s="54" t="str">
        <f t="shared" si="0"/>
        <v/>
      </c>
      <c r="L75" s="11"/>
    </row>
    <row r="76" spans="2:12" ht="39.75" customHeight="1">
      <c r="B76" s="15">
        <v>66</v>
      </c>
      <c r="C76" s="52" t="s">
        <v>206</v>
      </c>
      <c r="D76" s="52"/>
      <c r="E76" s="6" t="s">
        <v>5</v>
      </c>
      <c r="F76" s="15">
        <v>23</v>
      </c>
      <c r="G76" s="53"/>
      <c r="H76" s="54" t="str">
        <f t="shared" ref="H76:H139" si="1">IF(G76="","",ROUND(G76*F76,2))</f>
        <v/>
      </c>
      <c r="L76" s="11"/>
    </row>
    <row r="77" spans="2:12" ht="39.75" customHeight="1">
      <c r="B77" s="6">
        <v>67</v>
      </c>
      <c r="C77" s="9" t="s">
        <v>179</v>
      </c>
      <c r="D77" s="9"/>
      <c r="E77" s="6" t="s">
        <v>5</v>
      </c>
      <c r="F77" s="15">
        <v>8</v>
      </c>
      <c r="G77" s="53"/>
      <c r="H77" s="54" t="str">
        <f t="shared" si="1"/>
        <v/>
      </c>
      <c r="L77" s="11"/>
    </row>
    <row r="78" spans="2:12" ht="39.75" customHeight="1">
      <c r="B78" s="15">
        <v>68</v>
      </c>
      <c r="C78" s="52" t="s">
        <v>201</v>
      </c>
      <c r="D78" s="52"/>
      <c r="E78" s="6" t="s">
        <v>5</v>
      </c>
      <c r="F78" s="15">
        <v>15</v>
      </c>
      <c r="G78" s="53"/>
      <c r="H78" s="54" t="str">
        <f t="shared" si="1"/>
        <v/>
      </c>
      <c r="L78" s="11"/>
    </row>
    <row r="79" spans="2:12" ht="39.75" customHeight="1">
      <c r="B79" s="6">
        <v>69</v>
      </c>
      <c r="C79" s="52" t="s">
        <v>202</v>
      </c>
      <c r="D79" s="52"/>
      <c r="E79" s="6" t="s">
        <v>5</v>
      </c>
      <c r="F79" s="15">
        <v>15</v>
      </c>
      <c r="G79" s="53"/>
      <c r="H79" s="54" t="str">
        <f t="shared" si="1"/>
        <v/>
      </c>
      <c r="L79" s="11"/>
    </row>
    <row r="80" spans="2:12" ht="39.75" customHeight="1">
      <c r="B80" s="15">
        <v>70</v>
      </c>
      <c r="C80" s="52" t="s">
        <v>200</v>
      </c>
      <c r="D80" s="52"/>
      <c r="E80" s="6" t="s">
        <v>5</v>
      </c>
      <c r="F80" s="15">
        <v>8</v>
      </c>
      <c r="G80" s="53"/>
      <c r="H80" s="54" t="str">
        <f t="shared" si="1"/>
        <v/>
      </c>
      <c r="L80" s="11"/>
    </row>
    <row r="81" spans="2:12" ht="39.75" customHeight="1">
      <c r="B81" s="6">
        <v>71</v>
      </c>
      <c r="C81" s="52" t="s">
        <v>199</v>
      </c>
      <c r="D81" s="52"/>
      <c r="E81" s="6" t="s">
        <v>5</v>
      </c>
      <c r="F81" s="15">
        <v>15</v>
      </c>
      <c r="G81" s="53"/>
      <c r="H81" s="54" t="str">
        <f t="shared" si="1"/>
        <v/>
      </c>
      <c r="L81" s="11"/>
    </row>
    <row r="82" spans="2:12" ht="39.75" customHeight="1">
      <c r="B82" s="15">
        <v>72</v>
      </c>
      <c r="C82" s="52" t="s">
        <v>198</v>
      </c>
      <c r="D82" s="52"/>
      <c r="E82" s="6" t="s">
        <v>5</v>
      </c>
      <c r="F82" s="15">
        <v>2</v>
      </c>
      <c r="G82" s="53"/>
      <c r="H82" s="54" t="str">
        <f t="shared" si="1"/>
        <v/>
      </c>
      <c r="L82" s="11"/>
    </row>
    <row r="83" spans="2:12" ht="39.75" customHeight="1">
      <c r="B83" s="6">
        <v>73</v>
      </c>
      <c r="C83" s="52" t="s">
        <v>19</v>
      </c>
      <c r="D83" s="52"/>
      <c r="E83" s="6" t="s">
        <v>5</v>
      </c>
      <c r="F83" s="15">
        <v>19</v>
      </c>
      <c r="G83" s="53"/>
      <c r="H83" s="54" t="str">
        <f t="shared" si="1"/>
        <v/>
      </c>
      <c r="L83" s="11"/>
    </row>
    <row r="84" spans="2:12" ht="39.75" customHeight="1">
      <c r="B84" s="15">
        <v>74</v>
      </c>
      <c r="C84" s="52" t="s">
        <v>20</v>
      </c>
      <c r="D84" s="52"/>
      <c r="E84" s="6" t="s">
        <v>5</v>
      </c>
      <c r="F84" s="15">
        <v>43</v>
      </c>
      <c r="G84" s="53"/>
      <c r="H84" s="54" t="str">
        <f t="shared" si="1"/>
        <v/>
      </c>
      <c r="L84" s="11"/>
    </row>
    <row r="85" spans="2:12" ht="39.75" customHeight="1">
      <c r="B85" s="6">
        <v>75</v>
      </c>
      <c r="C85" s="52" t="s">
        <v>222</v>
      </c>
      <c r="D85" s="52"/>
      <c r="E85" s="6" t="s">
        <v>5</v>
      </c>
      <c r="F85" s="15">
        <v>7</v>
      </c>
      <c r="G85" s="53"/>
      <c r="H85" s="54" t="str">
        <f t="shared" si="1"/>
        <v/>
      </c>
      <c r="L85" s="11"/>
    </row>
    <row r="86" spans="2:12" ht="39.75" customHeight="1">
      <c r="B86" s="15">
        <v>76</v>
      </c>
      <c r="C86" s="52" t="s">
        <v>203</v>
      </c>
      <c r="D86" s="52"/>
      <c r="E86" s="6" t="s">
        <v>5</v>
      </c>
      <c r="F86" s="15">
        <v>19</v>
      </c>
      <c r="G86" s="53"/>
      <c r="H86" s="54" t="str">
        <f t="shared" si="1"/>
        <v/>
      </c>
      <c r="L86" s="11"/>
    </row>
    <row r="87" spans="2:12" ht="39.75" customHeight="1">
      <c r="B87" s="6">
        <v>77</v>
      </c>
      <c r="C87" s="52" t="s">
        <v>204</v>
      </c>
      <c r="D87" s="52"/>
      <c r="E87" s="6" t="s">
        <v>5</v>
      </c>
      <c r="F87" s="15">
        <v>30</v>
      </c>
      <c r="G87" s="53"/>
      <c r="H87" s="54" t="str">
        <f t="shared" si="1"/>
        <v/>
      </c>
      <c r="L87" s="11"/>
    </row>
    <row r="88" spans="2:12" ht="39.75" customHeight="1">
      <c r="B88" s="15">
        <v>78</v>
      </c>
      <c r="C88" s="52" t="s">
        <v>22</v>
      </c>
      <c r="D88" s="52"/>
      <c r="E88" s="6" t="s">
        <v>23</v>
      </c>
      <c r="F88" s="15">
        <v>8</v>
      </c>
      <c r="G88" s="53"/>
      <c r="H88" s="54" t="str">
        <f t="shared" si="1"/>
        <v/>
      </c>
      <c r="L88" s="11"/>
    </row>
    <row r="89" spans="2:12" ht="39.75" customHeight="1">
      <c r="B89" s="6">
        <v>79</v>
      </c>
      <c r="C89" s="52" t="s">
        <v>45</v>
      </c>
      <c r="D89" s="52"/>
      <c r="E89" s="6" t="s">
        <v>23</v>
      </c>
      <c r="F89" s="15">
        <v>15</v>
      </c>
      <c r="G89" s="53"/>
      <c r="H89" s="54" t="str">
        <f t="shared" si="1"/>
        <v/>
      </c>
      <c r="L89" s="11"/>
    </row>
    <row r="90" spans="2:12" ht="39.75" customHeight="1">
      <c r="B90" s="15">
        <v>80</v>
      </c>
      <c r="C90" s="52" t="s">
        <v>225</v>
      </c>
      <c r="D90" s="52"/>
      <c r="E90" s="6" t="s">
        <v>23</v>
      </c>
      <c r="F90" s="15">
        <v>8</v>
      </c>
      <c r="G90" s="53"/>
      <c r="H90" s="54" t="str">
        <f t="shared" si="1"/>
        <v/>
      </c>
      <c r="L90" s="11"/>
    </row>
    <row r="91" spans="2:12" ht="39.75" customHeight="1">
      <c r="B91" s="6">
        <v>81</v>
      </c>
      <c r="C91" s="52" t="s">
        <v>46</v>
      </c>
      <c r="D91" s="52"/>
      <c r="E91" s="6" t="s">
        <v>5</v>
      </c>
      <c r="F91" s="15">
        <v>8</v>
      </c>
      <c r="G91" s="53"/>
      <c r="H91" s="54" t="str">
        <f t="shared" si="1"/>
        <v/>
      </c>
      <c r="L91" s="11"/>
    </row>
    <row r="92" spans="2:12" ht="39.75" customHeight="1">
      <c r="B92" s="15">
        <v>82</v>
      </c>
      <c r="C92" s="52" t="s">
        <v>47</v>
      </c>
      <c r="D92" s="52"/>
      <c r="E92" s="6" t="s">
        <v>5</v>
      </c>
      <c r="F92" s="15">
        <v>13</v>
      </c>
      <c r="G92" s="53"/>
      <c r="H92" s="54" t="str">
        <f t="shared" si="1"/>
        <v/>
      </c>
      <c r="L92" s="11"/>
    </row>
    <row r="93" spans="2:12" ht="39.75" customHeight="1">
      <c r="B93" s="6">
        <v>83</v>
      </c>
      <c r="C93" s="27" t="s">
        <v>322</v>
      </c>
      <c r="D93" s="12"/>
      <c r="E93" s="6" t="s">
        <v>97</v>
      </c>
      <c r="F93" s="15">
        <v>22</v>
      </c>
      <c r="G93" s="53"/>
      <c r="H93" s="54" t="str">
        <f t="shared" si="1"/>
        <v/>
      </c>
      <c r="L93" s="11"/>
    </row>
    <row r="94" spans="2:12" ht="39.75" customHeight="1">
      <c r="B94" s="15">
        <v>84</v>
      </c>
      <c r="C94" s="27" t="s">
        <v>323</v>
      </c>
      <c r="D94" s="12"/>
      <c r="E94" s="6" t="s">
        <v>97</v>
      </c>
      <c r="F94" s="15">
        <v>22</v>
      </c>
      <c r="G94" s="53"/>
      <c r="H94" s="54" t="str">
        <f t="shared" si="1"/>
        <v/>
      </c>
      <c r="L94" s="11"/>
    </row>
    <row r="95" spans="2:12" ht="39.75" customHeight="1">
      <c r="B95" s="6">
        <v>85</v>
      </c>
      <c r="C95" s="27" t="s">
        <v>292</v>
      </c>
      <c r="D95" s="12"/>
      <c r="E95" s="6" t="s">
        <v>97</v>
      </c>
      <c r="F95" s="15">
        <v>22</v>
      </c>
      <c r="G95" s="53"/>
      <c r="H95" s="54" t="str">
        <f t="shared" si="1"/>
        <v/>
      </c>
      <c r="L95" s="11"/>
    </row>
    <row r="96" spans="2:12" ht="39.75" customHeight="1">
      <c r="B96" s="15">
        <v>86</v>
      </c>
      <c r="C96" s="52" t="s">
        <v>48</v>
      </c>
      <c r="D96" s="52"/>
      <c r="E96" s="6" t="s">
        <v>5</v>
      </c>
      <c r="F96" s="15">
        <v>13</v>
      </c>
      <c r="G96" s="53"/>
      <c r="H96" s="54" t="str">
        <f t="shared" si="1"/>
        <v/>
      </c>
      <c r="L96" s="11"/>
    </row>
    <row r="97" spans="2:12" ht="39.75" customHeight="1">
      <c r="B97" s="6">
        <v>87</v>
      </c>
      <c r="C97" s="52" t="s">
        <v>49</v>
      </c>
      <c r="D97" s="52"/>
      <c r="E97" s="6" t="s">
        <v>5</v>
      </c>
      <c r="F97" s="15">
        <v>13</v>
      </c>
      <c r="G97" s="53"/>
      <c r="H97" s="54" t="str">
        <f t="shared" si="1"/>
        <v/>
      </c>
      <c r="L97" s="11"/>
    </row>
    <row r="98" spans="2:12" ht="39.75" customHeight="1">
      <c r="B98" s="15">
        <v>88</v>
      </c>
      <c r="C98" s="52" t="s">
        <v>229</v>
      </c>
      <c r="D98" s="52"/>
      <c r="E98" s="6" t="s">
        <v>5</v>
      </c>
      <c r="F98" s="15">
        <v>8</v>
      </c>
      <c r="G98" s="53"/>
      <c r="H98" s="54" t="str">
        <f t="shared" si="1"/>
        <v/>
      </c>
      <c r="L98" s="11"/>
    </row>
    <row r="99" spans="2:12" ht="39.75" customHeight="1">
      <c r="B99" s="6">
        <v>89</v>
      </c>
      <c r="C99" s="52" t="s">
        <v>166</v>
      </c>
      <c r="D99" s="52"/>
      <c r="E99" s="6" t="s">
        <v>5</v>
      </c>
      <c r="F99" s="15">
        <v>4</v>
      </c>
      <c r="G99" s="53"/>
      <c r="H99" s="54" t="str">
        <f t="shared" si="1"/>
        <v/>
      </c>
      <c r="L99" s="11"/>
    </row>
    <row r="100" spans="2:12" ht="39.75" customHeight="1">
      <c r="B100" s="15">
        <v>90</v>
      </c>
      <c r="C100" s="52" t="s">
        <v>164</v>
      </c>
      <c r="D100" s="52"/>
      <c r="E100" s="6" t="s">
        <v>5</v>
      </c>
      <c r="F100" s="15">
        <v>4</v>
      </c>
      <c r="G100" s="53"/>
      <c r="H100" s="54" t="str">
        <f t="shared" si="1"/>
        <v/>
      </c>
      <c r="L100" s="11"/>
    </row>
    <row r="101" spans="2:12" ht="39.75" customHeight="1">
      <c r="B101" s="6">
        <v>91</v>
      </c>
      <c r="C101" s="52" t="s">
        <v>231</v>
      </c>
      <c r="D101" s="52"/>
      <c r="E101" s="6" t="s">
        <v>5</v>
      </c>
      <c r="F101" s="15">
        <v>4</v>
      </c>
      <c r="G101" s="53"/>
      <c r="H101" s="54" t="str">
        <f t="shared" si="1"/>
        <v/>
      </c>
      <c r="L101" s="11"/>
    </row>
    <row r="102" spans="2:12" ht="39.75" customHeight="1">
      <c r="B102" s="15">
        <v>92</v>
      </c>
      <c r="C102" s="52" t="s">
        <v>230</v>
      </c>
      <c r="D102" s="52"/>
      <c r="E102" s="6" t="s">
        <v>5</v>
      </c>
      <c r="F102" s="15">
        <v>4</v>
      </c>
      <c r="G102" s="53"/>
      <c r="H102" s="54" t="str">
        <f t="shared" si="1"/>
        <v/>
      </c>
      <c r="L102" s="11"/>
    </row>
    <row r="103" spans="2:12" ht="39.75" customHeight="1">
      <c r="B103" s="6">
        <v>93</v>
      </c>
      <c r="C103" s="52" t="s">
        <v>165</v>
      </c>
      <c r="D103" s="52"/>
      <c r="E103" s="6" t="s">
        <v>5</v>
      </c>
      <c r="F103" s="15">
        <v>17</v>
      </c>
      <c r="G103" s="53"/>
      <c r="H103" s="54" t="str">
        <f t="shared" si="1"/>
        <v/>
      </c>
      <c r="L103" s="11"/>
    </row>
    <row r="104" spans="2:12" ht="39.75" customHeight="1">
      <c r="B104" s="15">
        <v>94</v>
      </c>
      <c r="C104" s="52" t="s">
        <v>65</v>
      </c>
      <c r="D104" s="52"/>
      <c r="E104" s="6" t="s">
        <v>64</v>
      </c>
      <c r="F104" s="15">
        <v>13</v>
      </c>
      <c r="G104" s="53"/>
      <c r="H104" s="54" t="str">
        <f t="shared" si="1"/>
        <v/>
      </c>
      <c r="L104" s="11"/>
    </row>
    <row r="105" spans="2:12" ht="39.75" customHeight="1">
      <c r="B105" s="6">
        <v>95</v>
      </c>
      <c r="C105" s="52" t="s">
        <v>66</v>
      </c>
      <c r="D105" s="52"/>
      <c r="E105" s="6" t="s">
        <v>64</v>
      </c>
      <c r="F105" s="15">
        <v>4</v>
      </c>
      <c r="G105" s="53"/>
      <c r="H105" s="54" t="str">
        <f t="shared" si="1"/>
        <v/>
      </c>
      <c r="L105" s="11"/>
    </row>
    <row r="106" spans="2:12" ht="39.75" customHeight="1">
      <c r="B106" s="15">
        <v>96</v>
      </c>
      <c r="C106" s="52" t="s">
        <v>67</v>
      </c>
      <c r="D106" s="52"/>
      <c r="E106" s="6" t="s">
        <v>64</v>
      </c>
      <c r="F106" s="15">
        <v>8</v>
      </c>
      <c r="G106" s="53"/>
      <c r="H106" s="54" t="str">
        <f t="shared" si="1"/>
        <v/>
      </c>
      <c r="L106" s="11"/>
    </row>
    <row r="107" spans="2:12" ht="39.75" customHeight="1">
      <c r="B107" s="6">
        <v>97</v>
      </c>
      <c r="C107" s="10" t="s">
        <v>148</v>
      </c>
      <c r="D107" s="10"/>
      <c r="E107" s="6" t="s">
        <v>5</v>
      </c>
      <c r="F107" s="15">
        <v>22</v>
      </c>
      <c r="G107" s="53"/>
      <c r="H107" s="54" t="str">
        <f t="shared" si="1"/>
        <v/>
      </c>
      <c r="L107" s="11"/>
    </row>
    <row r="108" spans="2:12" ht="39.75" customHeight="1">
      <c r="B108" s="15">
        <v>98</v>
      </c>
      <c r="C108" s="10" t="s">
        <v>161</v>
      </c>
      <c r="D108" s="10"/>
      <c r="E108" s="6" t="s">
        <v>5</v>
      </c>
      <c r="F108" s="15">
        <v>4</v>
      </c>
      <c r="G108" s="53"/>
      <c r="H108" s="54" t="str">
        <f t="shared" si="1"/>
        <v/>
      </c>
      <c r="L108" s="11"/>
    </row>
    <row r="109" spans="2:12" ht="39.75" customHeight="1">
      <c r="B109" s="6">
        <v>99</v>
      </c>
      <c r="C109" s="10" t="s">
        <v>142</v>
      </c>
      <c r="D109" s="10"/>
      <c r="E109" s="6" t="s">
        <v>5</v>
      </c>
      <c r="F109" s="15">
        <v>4</v>
      </c>
      <c r="G109" s="53"/>
      <c r="H109" s="54" t="str">
        <f t="shared" si="1"/>
        <v/>
      </c>
      <c r="L109" s="11"/>
    </row>
    <row r="110" spans="2:12" ht="39.75" customHeight="1">
      <c r="B110" s="15">
        <v>100</v>
      </c>
      <c r="C110" s="52" t="s">
        <v>271</v>
      </c>
      <c r="D110" s="52"/>
      <c r="E110" s="6" t="s">
        <v>5</v>
      </c>
      <c r="F110" s="15">
        <v>34</v>
      </c>
      <c r="G110" s="53"/>
      <c r="H110" s="54" t="str">
        <f t="shared" si="1"/>
        <v/>
      </c>
      <c r="L110" s="11"/>
    </row>
    <row r="111" spans="2:12" ht="39.75" customHeight="1">
      <c r="B111" s="6">
        <v>101</v>
      </c>
      <c r="C111" s="52" t="s">
        <v>272</v>
      </c>
      <c r="D111" s="52"/>
      <c r="E111" s="6" t="s">
        <v>5</v>
      </c>
      <c r="F111" s="15">
        <v>7</v>
      </c>
      <c r="G111" s="53"/>
      <c r="H111" s="54" t="str">
        <f t="shared" si="1"/>
        <v/>
      </c>
      <c r="L111" s="11"/>
    </row>
    <row r="112" spans="2:12" ht="39.75" customHeight="1">
      <c r="B112" s="15">
        <v>102</v>
      </c>
      <c r="C112" s="52" t="s">
        <v>70</v>
      </c>
      <c r="D112" s="52"/>
      <c r="E112" s="6" t="s">
        <v>5</v>
      </c>
      <c r="F112" s="15">
        <v>7</v>
      </c>
      <c r="G112" s="53"/>
      <c r="H112" s="54" t="str">
        <f t="shared" si="1"/>
        <v/>
      </c>
      <c r="L112" s="11"/>
    </row>
    <row r="113" spans="2:12" ht="39.75" customHeight="1">
      <c r="B113" s="6">
        <v>103</v>
      </c>
      <c r="C113" s="52" t="s">
        <v>71</v>
      </c>
      <c r="D113" s="52"/>
      <c r="E113" s="6" t="s">
        <v>5</v>
      </c>
      <c r="F113" s="15">
        <v>13</v>
      </c>
      <c r="G113" s="53"/>
      <c r="H113" s="54" t="str">
        <f t="shared" si="1"/>
        <v/>
      </c>
      <c r="L113" s="11"/>
    </row>
    <row r="114" spans="2:12" ht="39.75" customHeight="1">
      <c r="B114" s="15">
        <v>104</v>
      </c>
      <c r="C114" s="52" t="s">
        <v>72</v>
      </c>
      <c r="D114" s="52"/>
      <c r="E114" s="6" t="s">
        <v>5</v>
      </c>
      <c r="F114" s="15">
        <v>23</v>
      </c>
      <c r="G114" s="53"/>
      <c r="H114" s="54" t="str">
        <f t="shared" si="1"/>
        <v/>
      </c>
      <c r="L114" s="11"/>
    </row>
    <row r="115" spans="2:12" ht="39.75" customHeight="1">
      <c r="B115" s="6">
        <v>105</v>
      </c>
      <c r="C115" s="52" t="s">
        <v>213</v>
      </c>
      <c r="D115" s="52"/>
      <c r="E115" s="6" t="s">
        <v>5</v>
      </c>
      <c r="F115" s="15">
        <v>15</v>
      </c>
      <c r="G115" s="53"/>
      <c r="H115" s="54" t="str">
        <f t="shared" si="1"/>
        <v/>
      </c>
      <c r="L115" s="11"/>
    </row>
    <row r="116" spans="2:12" ht="39.75" customHeight="1">
      <c r="B116" s="15">
        <v>106</v>
      </c>
      <c r="C116" s="52" t="s">
        <v>214</v>
      </c>
      <c r="D116" s="52"/>
      <c r="E116" s="6" t="s">
        <v>5</v>
      </c>
      <c r="F116" s="15">
        <v>15</v>
      </c>
      <c r="G116" s="53"/>
      <c r="H116" s="54" t="str">
        <f t="shared" si="1"/>
        <v/>
      </c>
      <c r="L116" s="11"/>
    </row>
    <row r="117" spans="2:12" ht="39.75" customHeight="1">
      <c r="B117" s="6">
        <v>107</v>
      </c>
      <c r="C117" s="52" t="s">
        <v>205</v>
      </c>
      <c r="D117" s="52"/>
      <c r="E117" s="6" t="s">
        <v>5</v>
      </c>
      <c r="F117" s="15">
        <v>7</v>
      </c>
      <c r="G117" s="53"/>
      <c r="H117" s="54" t="str">
        <f t="shared" si="1"/>
        <v/>
      </c>
      <c r="L117" s="11"/>
    </row>
    <row r="118" spans="2:12" ht="39.75" customHeight="1">
      <c r="B118" s="15">
        <v>108</v>
      </c>
      <c r="C118" s="52" t="s">
        <v>269</v>
      </c>
      <c r="D118" s="52"/>
      <c r="E118" s="6" t="s">
        <v>5</v>
      </c>
      <c r="F118" s="15">
        <v>7</v>
      </c>
      <c r="G118" s="53"/>
      <c r="H118" s="54" t="str">
        <f t="shared" si="1"/>
        <v/>
      </c>
      <c r="L118" s="11"/>
    </row>
    <row r="119" spans="2:12" ht="39.75" customHeight="1">
      <c r="B119" s="6">
        <v>109</v>
      </c>
      <c r="C119" s="52" t="s">
        <v>257</v>
      </c>
      <c r="D119" s="52"/>
      <c r="E119" s="6" t="s">
        <v>5</v>
      </c>
      <c r="F119" s="15">
        <v>32</v>
      </c>
      <c r="G119" s="53"/>
      <c r="H119" s="54" t="str">
        <f t="shared" si="1"/>
        <v/>
      </c>
      <c r="L119" s="11"/>
    </row>
    <row r="120" spans="2:12" ht="39.75" customHeight="1">
      <c r="B120" s="15">
        <v>110</v>
      </c>
      <c r="C120" s="52" t="s">
        <v>258</v>
      </c>
      <c r="D120" s="52"/>
      <c r="E120" s="6" t="s">
        <v>5</v>
      </c>
      <c r="F120" s="15">
        <v>8</v>
      </c>
      <c r="G120" s="53"/>
      <c r="H120" s="54" t="str">
        <f t="shared" si="1"/>
        <v/>
      </c>
      <c r="L120" s="11"/>
    </row>
    <row r="121" spans="2:12" ht="39.75" customHeight="1">
      <c r="B121" s="6">
        <v>111</v>
      </c>
      <c r="C121" s="52" t="s">
        <v>262</v>
      </c>
      <c r="D121" s="52"/>
      <c r="E121" s="6" t="s">
        <v>5</v>
      </c>
      <c r="F121" s="15">
        <v>34</v>
      </c>
      <c r="G121" s="53"/>
      <c r="H121" s="54" t="str">
        <f t="shared" si="1"/>
        <v/>
      </c>
      <c r="L121" s="11"/>
    </row>
    <row r="122" spans="2:12" ht="39.75" customHeight="1">
      <c r="B122" s="15">
        <v>112</v>
      </c>
      <c r="C122" s="52" t="s">
        <v>264</v>
      </c>
      <c r="D122" s="52"/>
      <c r="E122" s="6" t="s">
        <v>5</v>
      </c>
      <c r="F122" s="15">
        <v>7</v>
      </c>
      <c r="G122" s="53"/>
      <c r="H122" s="54" t="str">
        <f t="shared" si="1"/>
        <v/>
      </c>
      <c r="L122" s="11"/>
    </row>
    <row r="123" spans="2:12" ht="39.75" customHeight="1">
      <c r="B123" s="6">
        <v>113</v>
      </c>
      <c r="C123" s="52" t="s">
        <v>263</v>
      </c>
      <c r="D123" s="52"/>
      <c r="E123" s="6" t="s">
        <v>5</v>
      </c>
      <c r="F123" s="15">
        <v>7</v>
      </c>
      <c r="G123" s="53"/>
      <c r="H123" s="54" t="str">
        <f t="shared" si="1"/>
        <v/>
      </c>
      <c r="L123" s="11"/>
    </row>
    <row r="124" spans="2:12" ht="39.75" customHeight="1">
      <c r="B124" s="15">
        <v>114</v>
      </c>
      <c r="C124" s="52" t="s">
        <v>270</v>
      </c>
      <c r="D124" s="52"/>
      <c r="E124" s="6" t="s">
        <v>5</v>
      </c>
      <c r="F124" s="15">
        <v>7</v>
      </c>
      <c r="G124" s="53"/>
      <c r="H124" s="54" t="str">
        <f t="shared" si="1"/>
        <v/>
      </c>
      <c r="L124" s="11"/>
    </row>
    <row r="125" spans="2:12" ht="39.75" customHeight="1">
      <c r="B125" s="6">
        <v>115</v>
      </c>
      <c r="C125" s="52" t="s">
        <v>12</v>
      </c>
      <c r="D125" s="52"/>
      <c r="E125" s="6" t="s">
        <v>5</v>
      </c>
      <c r="F125" s="15">
        <v>37</v>
      </c>
      <c r="G125" s="53"/>
      <c r="H125" s="54" t="str">
        <f t="shared" si="1"/>
        <v/>
      </c>
      <c r="L125" s="11"/>
    </row>
    <row r="126" spans="2:12" ht="39.75" customHeight="1">
      <c r="B126" s="15">
        <v>116</v>
      </c>
      <c r="C126" s="52" t="s">
        <v>13</v>
      </c>
      <c r="D126" s="52"/>
      <c r="E126" s="6" t="s">
        <v>5</v>
      </c>
      <c r="F126" s="15">
        <v>7</v>
      </c>
      <c r="G126" s="53"/>
      <c r="H126" s="54" t="str">
        <f t="shared" si="1"/>
        <v/>
      </c>
      <c r="L126" s="11"/>
    </row>
    <row r="127" spans="2:12" ht="39.75" customHeight="1">
      <c r="B127" s="6">
        <v>117</v>
      </c>
      <c r="C127" s="12" t="s">
        <v>146</v>
      </c>
      <c r="D127" s="12"/>
      <c r="E127" s="6" t="s">
        <v>5</v>
      </c>
      <c r="F127" s="15">
        <v>8</v>
      </c>
      <c r="G127" s="53"/>
      <c r="H127" s="54" t="str">
        <f t="shared" si="1"/>
        <v/>
      </c>
      <c r="L127" s="11"/>
    </row>
    <row r="128" spans="2:12" ht="39.75" customHeight="1">
      <c r="B128" s="15">
        <v>118</v>
      </c>
      <c r="C128" s="9" t="s">
        <v>140</v>
      </c>
      <c r="D128" s="9"/>
      <c r="E128" s="6" t="s">
        <v>5</v>
      </c>
      <c r="F128" s="15">
        <v>4</v>
      </c>
      <c r="G128" s="53"/>
      <c r="H128" s="54" t="str">
        <f t="shared" si="1"/>
        <v/>
      </c>
      <c r="L128" s="11"/>
    </row>
    <row r="129" spans="2:12" ht="39.75" customHeight="1">
      <c r="B129" s="6">
        <v>119</v>
      </c>
      <c r="C129" s="12" t="s">
        <v>183</v>
      </c>
      <c r="D129" s="12"/>
      <c r="E129" s="6" t="s">
        <v>5</v>
      </c>
      <c r="F129" s="15">
        <v>8</v>
      </c>
      <c r="G129" s="53"/>
      <c r="H129" s="54" t="str">
        <f t="shared" si="1"/>
        <v/>
      </c>
      <c r="L129" s="11"/>
    </row>
    <row r="130" spans="2:12" ht="39.75" customHeight="1">
      <c r="B130" s="15">
        <v>120</v>
      </c>
      <c r="C130" s="12" t="s">
        <v>184</v>
      </c>
      <c r="D130" s="12"/>
      <c r="E130" s="6" t="s">
        <v>5</v>
      </c>
      <c r="F130" s="15">
        <v>8</v>
      </c>
      <c r="G130" s="53"/>
      <c r="H130" s="54" t="str">
        <f t="shared" si="1"/>
        <v/>
      </c>
      <c r="L130" s="11"/>
    </row>
    <row r="131" spans="2:12" ht="39.75" customHeight="1">
      <c r="B131" s="6">
        <v>121</v>
      </c>
      <c r="C131" s="9" t="s">
        <v>189</v>
      </c>
      <c r="D131" s="9"/>
      <c r="E131" s="15" t="s">
        <v>5</v>
      </c>
      <c r="F131" s="15">
        <v>4</v>
      </c>
      <c r="G131" s="53"/>
      <c r="H131" s="54" t="str">
        <f t="shared" si="1"/>
        <v/>
      </c>
      <c r="L131" s="11"/>
    </row>
    <row r="132" spans="2:12" ht="39.75" customHeight="1">
      <c r="B132" s="15">
        <v>122</v>
      </c>
      <c r="C132" s="12" t="s">
        <v>182</v>
      </c>
      <c r="D132" s="12"/>
      <c r="E132" s="6" t="s">
        <v>5</v>
      </c>
      <c r="F132" s="15">
        <v>8</v>
      </c>
      <c r="G132" s="53"/>
      <c r="H132" s="54" t="str">
        <f t="shared" si="1"/>
        <v/>
      </c>
      <c r="L132" s="11"/>
    </row>
    <row r="133" spans="2:12" ht="39.75" customHeight="1">
      <c r="B133" s="6">
        <v>123</v>
      </c>
      <c r="C133" s="12" t="s">
        <v>185</v>
      </c>
      <c r="D133" s="12"/>
      <c r="E133" s="6" t="s">
        <v>5</v>
      </c>
      <c r="F133" s="15">
        <v>8</v>
      </c>
      <c r="G133" s="53"/>
      <c r="H133" s="54" t="str">
        <f t="shared" si="1"/>
        <v/>
      </c>
      <c r="L133" s="11"/>
    </row>
    <row r="134" spans="2:12" ht="39.75" customHeight="1">
      <c r="B134" s="15">
        <v>124</v>
      </c>
      <c r="C134" s="12" t="s">
        <v>186</v>
      </c>
      <c r="D134" s="12"/>
      <c r="E134" s="6" t="s">
        <v>5</v>
      </c>
      <c r="F134" s="15">
        <v>8</v>
      </c>
      <c r="G134" s="53"/>
      <c r="H134" s="54" t="str">
        <f t="shared" si="1"/>
        <v/>
      </c>
      <c r="L134" s="11"/>
    </row>
    <row r="135" spans="2:12" ht="39.75" customHeight="1">
      <c r="B135" s="6">
        <v>125</v>
      </c>
      <c r="C135" s="12" t="s">
        <v>131</v>
      </c>
      <c r="D135" s="12"/>
      <c r="E135" s="6" t="s">
        <v>5</v>
      </c>
      <c r="F135" s="15">
        <v>11</v>
      </c>
      <c r="G135" s="53"/>
      <c r="H135" s="54" t="str">
        <f t="shared" si="1"/>
        <v/>
      </c>
      <c r="L135" s="11"/>
    </row>
    <row r="136" spans="2:12" ht="39.75" customHeight="1">
      <c r="B136" s="15">
        <v>126</v>
      </c>
      <c r="C136" s="12" t="s">
        <v>259</v>
      </c>
      <c r="D136" s="12"/>
      <c r="E136" s="6" t="s">
        <v>5</v>
      </c>
      <c r="F136" s="15">
        <v>8</v>
      </c>
      <c r="G136" s="53"/>
      <c r="H136" s="54" t="str">
        <f t="shared" si="1"/>
        <v/>
      </c>
      <c r="L136" s="11"/>
    </row>
    <row r="137" spans="2:12" ht="39.75" customHeight="1">
      <c r="B137" s="6">
        <v>127</v>
      </c>
      <c r="C137" s="12" t="s">
        <v>137</v>
      </c>
      <c r="D137" s="12"/>
      <c r="E137" s="6" t="s">
        <v>5</v>
      </c>
      <c r="F137" s="15">
        <v>8</v>
      </c>
      <c r="G137" s="53"/>
      <c r="H137" s="54" t="str">
        <f t="shared" si="1"/>
        <v/>
      </c>
      <c r="L137" s="11"/>
    </row>
    <row r="138" spans="2:12" ht="39.75" customHeight="1">
      <c r="B138" s="15">
        <v>128</v>
      </c>
      <c r="C138" s="12" t="s">
        <v>138</v>
      </c>
      <c r="D138" s="12"/>
      <c r="E138" s="6" t="s">
        <v>5</v>
      </c>
      <c r="F138" s="15">
        <v>8</v>
      </c>
      <c r="G138" s="53"/>
      <c r="H138" s="54" t="str">
        <f t="shared" si="1"/>
        <v/>
      </c>
      <c r="L138" s="11"/>
    </row>
    <row r="139" spans="2:12" ht="39.75" customHeight="1">
      <c r="B139" s="6">
        <v>129</v>
      </c>
      <c r="C139" s="9" t="s">
        <v>162</v>
      </c>
      <c r="D139" s="9"/>
      <c r="E139" s="15" t="s">
        <v>5</v>
      </c>
      <c r="F139" s="15">
        <v>4</v>
      </c>
      <c r="G139" s="53"/>
      <c r="H139" s="54" t="str">
        <f t="shared" si="1"/>
        <v/>
      </c>
      <c r="L139" s="11"/>
    </row>
    <row r="140" spans="2:12" ht="39.75" customHeight="1">
      <c r="B140" s="15">
        <v>130</v>
      </c>
      <c r="C140" s="12" t="s">
        <v>145</v>
      </c>
      <c r="D140" s="12"/>
      <c r="E140" s="6" t="s">
        <v>5</v>
      </c>
      <c r="F140" s="15">
        <v>22</v>
      </c>
      <c r="G140" s="53"/>
      <c r="H140" s="54" t="str">
        <f t="shared" ref="H140:H203" si="2">IF(G140="","",ROUND(G140*F140,2))</f>
        <v/>
      </c>
      <c r="L140" s="11"/>
    </row>
    <row r="141" spans="2:12" ht="39.75" customHeight="1">
      <c r="B141" s="6">
        <v>131</v>
      </c>
      <c r="C141" s="12" t="s">
        <v>139</v>
      </c>
      <c r="D141" s="12"/>
      <c r="E141" s="6" t="s">
        <v>5</v>
      </c>
      <c r="F141" s="15">
        <v>8</v>
      </c>
      <c r="G141" s="53"/>
      <c r="H141" s="54" t="str">
        <f t="shared" si="2"/>
        <v/>
      </c>
      <c r="L141" s="11"/>
    </row>
    <row r="142" spans="2:12" ht="39.75" customHeight="1">
      <c r="B142" s="15">
        <v>132</v>
      </c>
      <c r="C142" s="12" t="s">
        <v>141</v>
      </c>
      <c r="D142" s="12"/>
      <c r="E142" s="6" t="s">
        <v>5</v>
      </c>
      <c r="F142" s="15">
        <v>8</v>
      </c>
      <c r="G142" s="53"/>
      <c r="H142" s="54" t="str">
        <f t="shared" si="2"/>
        <v/>
      </c>
      <c r="L142" s="11"/>
    </row>
    <row r="143" spans="2:12" ht="39.75" customHeight="1">
      <c r="B143" s="6">
        <v>133</v>
      </c>
      <c r="C143" s="12" t="s">
        <v>129</v>
      </c>
      <c r="D143" s="12"/>
      <c r="E143" s="6" t="s">
        <v>5</v>
      </c>
      <c r="F143" s="15">
        <v>22</v>
      </c>
      <c r="G143" s="53"/>
      <c r="H143" s="54" t="str">
        <f t="shared" si="2"/>
        <v/>
      </c>
      <c r="L143" s="11"/>
    </row>
    <row r="144" spans="2:12" ht="39.75" customHeight="1">
      <c r="B144" s="15">
        <v>134</v>
      </c>
      <c r="C144" s="52" t="s">
        <v>193</v>
      </c>
      <c r="D144" s="52"/>
      <c r="E144" s="6" t="s">
        <v>5</v>
      </c>
      <c r="F144" s="15">
        <v>11</v>
      </c>
      <c r="G144" s="53"/>
      <c r="H144" s="54" t="str">
        <f t="shared" si="2"/>
        <v/>
      </c>
      <c r="L144" s="11"/>
    </row>
    <row r="145" spans="2:12" ht="39.75" customHeight="1">
      <c r="B145" s="6">
        <v>135</v>
      </c>
      <c r="C145" s="52" t="s">
        <v>194</v>
      </c>
      <c r="D145" s="52"/>
      <c r="E145" s="6" t="s">
        <v>5</v>
      </c>
      <c r="F145" s="15">
        <v>22</v>
      </c>
      <c r="G145" s="53"/>
      <c r="H145" s="54" t="str">
        <f t="shared" si="2"/>
        <v/>
      </c>
      <c r="L145" s="11"/>
    </row>
    <row r="146" spans="2:12" ht="39.75" customHeight="1">
      <c r="B146" s="15">
        <v>136</v>
      </c>
      <c r="C146" s="52" t="s">
        <v>192</v>
      </c>
      <c r="D146" s="52"/>
      <c r="E146" s="6" t="s">
        <v>5</v>
      </c>
      <c r="F146" s="15">
        <v>13</v>
      </c>
      <c r="G146" s="53"/>
      <c r="H146" s="54" t="str">
        <f t="shared" si="2"/>
        <v/>
      </c>
      <c r="L146" s="11"/>
    </row>
    <row r="147" spans="2:12" ht="39.75" customHeight="1">
      <c r="B147" s="6">
        <v>137</v>
      </c>
      <c r="C147" s="52" t="s">
        <v>195</v>
      </c>
      <c r="D147" s="52"/>
      <c r="E147" s="6" t="s">
        <v>5</v>
      </c>
      <c r="F147" s="15">
        <v>22</v>
      </c>
      <c r="G147" s="53"/>
      <c r="H147" s="54" t="str">
        <f t="shared" si="2"/>
        <v/>
      </c>
      <c r="L147" s="11"/>
    </row>
    <row r="148" spans="2:12" ht="39.75" customHeight="1">
      <c r="B148" s="15">
        <v>138</v>
      </c>
      <c r="C148" s="52" t="s">
        <v>196</v>
      </c>
      <c r="D148" s="52"/>
      <c r="E148" s="6" t="s">
        <v>5</v>
      </c>
      <c r="F148" s="15">
        <v>7</v>
      </c>
      <c r="G148" s="53"/>
      <c r="H148" s="54" t="str">
        <f t="shared" si="2"/>
        <v/>
      </c>
      <c r="L148" s="11"/>
    </row>
    <row r="149" spans="2:12" ht="39.75" customHeight="1">
      <c r="B149" s="6">
        <v>139</v>
      </c>
      <c r="C149" s="52" t="s">
        <v>14</v>
      </c>
      <c r="D149" s="52"/>
      <c r="E149" s="6" t="s">
        <v>5</v>
      </c>
      <c r="F149" s="15">
        <v>22</v>
      </c>
      <c r="G149" s="53"/>
      <c r="H149" s="54" t="str">
        <f t="shared" si="2"/>
        <v/>
      </c>
      <c r="L149" s="11"/>
    </row>
    <row r="150" spans="2:12" ht="39.75" customHeight="1">
      <c r="B150" s="15">
        <v>140</v>
      </c>
      <c r="C150" s="52" t="s">
        <v>15</v>
      </c>
      <c r="D150" s="52"/>
      <c r="E150" s="6" t="s">
        <v>5</v>
      </c>
      <c r="F150" s="15">
        <v>13</v>
      </c>
      <c r="G150" s="53"/>
      <c r="H150" s="54" t="str">
        <f t="shared" si="2"/>
        <v/>
      </c>
      <c r="L150" s="11"/>
    </row>
    <row r="151" spans="2:12" ht="39.75" customHeight="1">
      <c r="B151" s="6">
        <v>141</v>
      </c>
      <c r="C151" s="52" t="s">
        <v>207</v>
      </c>
      <c r="D151" s="52"/>
      <c r="E151" s="6" t="s">
        <v>5</v>
      </c>
      <c r="F151" s="15">
        <v>13</v>
      </c>
      <c r="G151" s="53"/>
      <c r="H151" s="54" t="str">
        <f t="shared" si="2"/>
        <v/>
      </c>
      <c r="L151" s="11"/>
    </row>
    <row r="152" spans="2:12" ht="39.75" customHeight="1">
      <c r="B152" s="15">
        <v>142</v>
      </c>
      <c r="C152" s="9" t="s">
        <v>143</v>
      </c>
      <c r="D152" s="9"/>
      <c r="E152" s="6" t="s">
        <v>5</v>
      </c>
      <c r="F152" s="15">
        <v>4</v>
      </c>
      <c r="G152" s="53"/>
      <c r="H152" s="54" t="str">
        <f t="shared" si="2"/>
        <v/>
      </c>
      <c r="L152" s="11"/>
    </row>
    <row r="153" spans="2:12" ht="39.75" customHeight="1">
      <c r="B153" s="6">
        <v>143</v>
      </c>
      <c r="C153" s="52" t="s">
        <v>265</v>
      </c>
      <c r="D153" s="52"/>
      <c r="E153" s="6" t="s">
        <v>5</v>
      </c>
      <c r="F153" s="15">
        <v>7</v>
      </c>
      <c r="G153" s="53"/>
      <c r="H153" s="54" t="str">
        <f t="shared" si="2"/>
        <v/>
      </c>
      <c r="L153" s="11"/>
    </row>
    <row r="154" spans="2:12" ht="39.75" customHeight="1">
      <c r="B154" s="15">
        <v>144</v>
      </c>
      <c r="C154" s="52" t="s">
        <v>197</v>
      </c>
      <c r="D154" s="52"/>
      <c r="E154" s="6" t="s">
        <v>5</v>
      </c>
      <c r="F154" s="15">
        <v>7</v>
      </c>
      <c r="G154" s="53"/>
      <c r="H154" s="54" t="str">
        <f t="shared" si="2"/>
        <v/>
      </c>
      <c r="L154" s="11"/>
    </row>
    <row r="155" spans="2:12" ht="39.75" customHeight="1">
      <c r="B155" s="6">
        <v>145</v>
      </c>
      <c r="C155" s="52" t="s">
        <v>266</v>
      </c>
      <c r="D155" s="52"/>
      <c r="E155" s="6" t="s">
        <v>5</v>
      </c>
      <c r="F155" s="15">
        <v>13</v>
      </c>
      <c r="G155" s="53"/>
      <c r="H155" s="54" t="str">
        <f t="shared" si="2"/>
        <v/>
      </c>
      <c r="L155" s="11"/>
    </row>
    <row r="156" spans="2:12" ht="39.75" customHeight="1">
      <c r="B156" s="15">
        <v>146</v>
      </c>
      <c r="C156" s="12" t="s">
        <v>130</v>
      </c>
      <c r="D156" s="12"/>
      <c r="E156" s="6" t="s">
        <v>5</v>
      </c>
      <c r="F156" s="15">
        <v>8</v>
      </c>
      <c r="G156" s="53"/>
      <c r="H156" s="54" t="str">
        <f t="shared" si="2"/>
        <v/>
      </c>
      <c r="L156" s="11"/>
    </row>
    <row r="157" spans="2:12" ht="39.75" customHeight="1">
      <c r="B157" s="6">
        <v>147</v>
      </c>
      <c r="C157" s="52" t="s">
        <v>324</v>
      </c>
      <c r="D157" s="27"/>
      <c r="E157" s="6" t="s">
        <v>16</v>
      </c>
      <c r="F157" s="15">
        <v>22</v>
      </c>
      <c r="G157" s="53"/>
      <c r="H157" s="54" t="str">
        <f t="shared" si="2"/>
        <v/>
      </c>
      <c r="L157" s="11"/>
    </row>
    <row r="158" spans="2:12" ht="39.75" customHeight="1">
      <c r="B158" s="15">
        <v>148</v>
      </c>
      <c r="C158" s="52" t="s">
        <v>325</v>
      </c>
      <c r="D158" s="52"/>
      <c r="E158" s="6" t="s">
        <v>16</v>
      </c>
      <c r="F158" s="15">
        <v>22</v>
      </c>
      <c r="G158" s="53"/>
      <c r="H158" s="54" t="str">
        <f t="shared" si="2"/>
        <v/>
      </c>
      <c r="L158" s="11"/>
    </row>
    <row r="159" spans="2:12" ht="39.75" customHeight="1">
      <c r="B159" s="6">
        <v>149</v>
      </c>
      <c r="C159" s="52" t="s">
        <v>326</v>
      </c>
      <c r="D159" s="52"/>
      <c r="E159" s="6" t="s">
        <v>16</v>
      </c>
      <c r="F159" s="15">
        <v>22</v>
      </c>
      <c r="G159" s="53"/>
      <c r="H159" s="54" t="str">
        <f t="shared" si="2"/>
        <v/>
      </c>
      <c r="L159" s="11"/>
    </row>
    <row r="160" spans="2:12" ht="39.75" customHeight="1">
      <c r="B160" s="15">
        <v>150</v>
      </c>
      <c r="C160" s="52" t="s">
        <v>327</v>
      </c>
      <c r="D160" s="52"/>
      <c r="E160" s="6" t="s">
        <v>16</v>
      </c>
      <c r="F160" s="15">
        <v>22</v>
      </c>
      <c r="G160" s="53"/>
      <c r="H160" s="54" t="str">
        <f t="shared" si="2"/>
        <v/>
      </c>
      <c r="L160" s="11"/>
    </row>
    <row r="161" spans="2:12" ht="39.75" customHeight="1">
      <c r="B161" s="6">
        <v>151</v>
      </c>
      <c r="C161" s="52" t="s">
        <v>328</v>
      </c>
      <c r="D161" s="52"/>
      <c r="E161" s="6" t="s">
        <v>16</v>
      </c>
      <c r="F161" s="15">
        <v>22</v>
      </c>
      <c r="G161" s="53"/>
      <c r="H161" s="54" t="str">
        <f t="shared" si="2"/>
        <v/>
      </c>
      <c r="L161" s="11"/>
    </row>
    <row r="162" spans="2:12" ht="39.75" customHeight="1">
      <c r="B162" s="15">
        <v>152</v>
      </c>
      <c r="C162" s="52" t="s">
        <v>329</v>
      </c>
      <c r="D162" s="52"/>
      <c r="E162" s="6" t="s">
        <v>16</v>
      </c>
      <c r="F162" s="15">
        <v>22</v>
      </c>
      <c r="G162" s="53"/>
      <c r="H162" s="54" t="str">
        <f t="shared" si="2"/>
        <v/>
      </c>
      <c r="L162" s="11"/>
    </row>
    <row r="163" spans="2:12" ht="39.75" customHeight="1">
      <c r="B163" s="6">
        <v>153</v>
      </c>
      <c r="C163" s="52" t="s">
        <v>330</v>
      </c>
      <c r="D163" s="52"/>
      <c r="E163" s="6" t="s">
        <v>16</v>
      </c>
      <c r="F163" s="15">
        <v>22</v>
      </c>
      <c r="G163" s="53"/>
      <c r="H163" s="54" t="str">
        <f t="shared" si="2"/>
        <v/>
      </c>
      <c r="L163" s="11"/>
    </row>
    <row r="164" spans="2:12" ht="39.75" customHeight="1">
      <c r="B164" s="15">
        <v>154</v>
      </c>
      <c r="C164" s="52" t="s">
        <v>331</v>
      </c>
      <c r="D164" s="52"/>
      <c r="E164" s="6" t="s">
        <v>16</v>
      </c>
      <c r="F164" s="15">
        <v>22</v>
      </c>
      <c r="G164" s="53"/>
      <c r="H164" s="54" t="str">
        <f t="shared" si="2"/>
        <v/>
      </c>
      <c r="L164" s="11"/>
    </row>
    <row r="165" spans="2:12" ht="39.75" customHeight="1">
      <c r="B165" s="6">
        <v>155</v>
      </c>
      <c r="C165" s="52" t="s">
        <v>331</v>
      </c>
      <c r="D165" s="52"/>
      <c r="E165" s="6" t="s">
        <v>16</v>
      </c>
      <c r="F165" s="15">
        <v>22</v>
      </c>
      <c r="G165" s="53"/>
      <c r="H165" s="54" t="str">
        <f t="shared" si="2"/>
        <v/>
      </c>
      <c r="L165" s="11"/>
    </row>
    <row r="166" spans="2:12" ht="39.75" customHeight="1">
      <c r="B166" s="15">
        <v>156</v>
      </c>
      <c r="C166" s="52" t="s">
        <v>332</v>
      </c>
      <c r="D166" s="52"/>
      <c r="E166" s="6" t="s">
        <v>16</v>
      </c>
      <c r="F166" s="15">
        <v>22</v>
      </c>
      <c r="G166" s="53"/>
      <c r="H166" s="54" t="str">
        <f t="shared" si="2"/>
        <v/>
      </c>
      <c r="L166" s="11"/>
    </row>
    <row r="167" spans="2:12" ht="39.75" customHeight="1">
      <c r="B167" s="6">
        <v>157</v>
      </c>
      <c r="C167" s="52" t="s">
        <v>332</v>
      </c>
      <c r="D167" s="52"/>
      <c r="E167" s="6" t="s">
        <v>16</v>
      </c>
      <c r="F167" s="15">
        <v>22</v>
      </c>
      <c r="G167" s="53"/>
      <c r="H167" s="54" t="str">
        <f t="shared" si="2"/>
        <v/>
      </c>
      <c r="L167" s="11"/>
    </row>
    <row r="168" spans="2:12" ht="39.75" customHeight="1">
      <c r="B168" s="15">
        <v>158</v>
      </c>
      <c r="C168" s="52" t="s">
        <v>333</v>
      </c>
      <c r="D168" s="52"/>
      <c r="E168" s="6" t="s">
        <v>16</v>
      </c>
      <c r="F168" s="15">
        <v>22</v>
      </c>
      <c r="G168" s="53"/>
      <c r="H168" s="54" t="str">
        <f t="shared" si="2"/>
        <v/>
      </c>
      <c r="L168" s="11"/>
    </row>
    <row r="169" spans="2:12" ht="39.75" customHeight="1">
      <c r="B169" s="6">
        <v>159</v>
      </c>
      <c r="C169" s="52" t="s">
        <v>334</v>
      </c>
      <c r="D169" s="52"/>
      <c r="E169" s="6" t="s">
        <v>16</v>
      </c>
      <c r="F169" s="15">
        <v>22</v>
      </c>
      <c r="G169" s="53"/>
      <c r="H169" s="54" t="str">
        <f t="shared" si="2"/>
        <v/>
      </c>
      <c r="L169" s="11"/>
    </row>
    <row r="170" spans="2:12" ht="39.75" customHeight="1">
      <c r="B170" s="15">
        <v>160</v>
      </c>
      <c r="C170" s="52" t="s">
        <v>293</v>
      </c>
      <c r="D170" s="52"/>
      <c r="E170" s="6" t="s">
        <v>16</v>
      </c>
      <c r="F170" s="15">
        <v>22</v>
      </c>
      <c r="G170" s="53"/>
      <c r="H170" s="54" t="str">
        <f t="shared" si="2"/>
        <v/>
      </c>
      <c r="L170" s="11"/>
    </row>
    <row r="171" spans="2:12" ht="39.75" customHeight="1">
      <c r="B171" s="6">
        <v>161</v>
      </c>
      <c r="C171" s="52" t="s">
        <v>294</v>
      </c>
      <c r="D171" s="52"/>
      <c r="E171" s="6" t="s">
        <v>16</v>
      </c>
      <c r="F171" s="15">
        <v>22</v>
      </c>
      <c r="G171" s="53"/>
      <c r="H171" s="54" t="str">
        <f t="shared" si="2"/>
        <v/>
      </c>
      <c r="L171" s="11"/>
    </row>
    <row r="172" spans="2:12" ht="39.75" customHeight="1">
      <c r="B172" s="15">
        <v>162</v>
      </c>
      <c r="C172" s="52" t="s">
        <v>295</v>
      </c>
      <c r="D172" s="52"/>
      <c r="E172" s="6" t="s">
        <v>16</v>
      </c>
      <c r="F172" s="15">
        <v>22</v>
      </c>
      <c r="G172" s="53"/>
      <c r="H172" s="54" t="str">
        <f t="shared" si="2"/>
        <v/>
      </c>
      <c r="L172" s="11"/>
    </row>
    <row r="173" spans="2:12" ht="39.75" customHeight="1">
      <c r="B173" s="6">
        <v>163</v>
      </c>
      <c r="C173" s="52" t="s">
        <v>296</v>
      </c>
      <c r="D173" s="52"/>
      <c r="E173" s="6" t="s">
        <v>16</v>
      </c>
      <c r="F173" s="15">
        <v>22</v>
      </c>
      <c r="G173" s="53"/>
      <c r="H173" s="54" t="str">
        <f t="shared" si="2"/>
        <v/>
      </c>
      <c r="L173" s="11"/>
    </row>
    <row r="174" spans="2:12" ht="39.75" customHeight="1">
      <c r="B174" s="15">
        <v>164</v>
      </c>
      <c r="C174" s="52" t="s">
        <v>297</v>
      </c>
      <c r="D174" s="52"/>
      <c r="E174" s="6" t="s">
        <v>16</v>
      </c>
      <c r="F174" s="15">
        <v>22</v>
      </c>
      <c r="G174" s="53"/>
      <c r="H174" s="54" t="str">
        <f t="shared" si="2"/>
        <v/>
      </c>
      <c r="L174" s="11"/>
    </row>
    <row r="175" spans="2:12" ht="39.75" customHeight="1">
      <c r="B175" s="6">
        <v>165</v>
      </c>
      <c r="C175" s="52" t="s">
        <v>298</v>
      </c>
      <c r="D175" s="52"/>
      <c r="E175" s="6" t="s">
        <v>16</v>
      </c>
      <c r="F175" s="15">
        <v>22</v>
      </c>
      <c r="G175" s="53"/>
      <c r="H175" s="54" t="str">
        <f t="shared" si="2"/>
        <v/>
      </c>
      <c r="L175" s="11"/>
    </row>
    <row r="176" spans="2:12" ht="39.75" customHeight="1">
      <c r="B176" s="15">
        <v>166</v>
      </c>
      <c r="C176" s="52" t="s">
        <v>299</v>
      </c>
      <c r="D176" s="52"/>
      <c r="E176" s="6" t="s">
        <v>16</v>
      </c>
      <c r="F176" s="15">
        <v>22</v>
      </c>
      <c r="G176" s="53"/>
      <c r="H176" s="54" t="str">
        <f t="shared" si="2"/>
        <v/>
      </c>
      <c r="L176" s="11"/>
    </row>
    <row r="177" spans="2:12" ht="39.75" customHeight="1">
      <c r="B177" s="6">
        <v>167</v>
      </c>
      <c r="C177" s="52" t="s">
        <v>300</v>
      </c>
      <c r="D177" s="52"/>
      <c r="E177" s="6" t="s">
        <v>16</v>
      </c>
      <c r="F177" s="15">
        <v>22</v>
      </c>
      <c r="G177" s="53"/>
      <c r="H177" s="54" t="str">
        <f t="shared" si="2"/>
        <v/>
      </c>
      <c r="L177" s="11"/>
    </row>
    <row r="178" spans="2:12" ht="39.75" customHeight="1">
      <c r="B178" s="15">
        <v>168</v>
      </c>
      <c r="C178" s="52" t="s">
        <v>301</v>
      </c>
      <c r="D178" s="52"/>
      <c r="E178" s="6" t="s">
        <v>16</v>
      </c>
      <c r="F178" s="15">
        <v>22</v>
      </c>
      <c r="G178" s="53"/>
      <c r="H178" s="54" t="str">
        <f t="shared" si="2"/>
        <v/>
      </c>
      <c r="L178" s="11"/>
    </row>
    <row r="179" spans="2:12" ht="39.75" customHeight="1">
      <c r="B179" s="6">
        <v>169</v>
      </c>
      <c r="C179" s="52" t="s">
        <v>302</v>
      </c>
      <c r="D179" s="52"/>
      <c r="E179" s="6" t="s">
        <v>16</v>
      </c>
      <c r="F179" s="15">
        <v>22</v>
      </c>
      <c r="G179" s="53"/>
      <c r="H179" s="54" t="str">
        <f t="shared" si="2"/>
        <v/>
      </c>
      <c r="L179" s="11"/>
    </row>
    <row r="180" spans="2:12" ht="39.75" customHeight="1">
      <c r="B180" s="15">
        <v>170</v>
      </c>
      <c r="C180" s="52" t="s">
        <v>303</v>
      </c>
      <c r="D180" s="52"/>
      <c r="E180" s="6" t="s">
        <v>16</v>
      </c>
      <c r="F180" s="15">
        <v>22</v>
      </c>
      <c r="G180" s="53"/>
      <c r="H180" s="54" t="str">
        <f t="shared" si="2"/>
        <v/>
      </c>
      <c r="L180" s="11"/>
    </row>
    <row r="181" spans="2:12" ht="39.75" customHeight="1">
      <c r="B181" s="6">
        <v>171</v>
      </c>
      <c r="C181" s="52" t="s">
        <v>304</v>
      </c>
      <c r="D181" s="52"/>
      <c r="E181" s="6" t="s">
        <v>16</v>
      </c>
      <c r="F181" s="15">
        <v>22</v>
      </c>
      <c r="G181" s="53"/>
      <c r="H181" s="54" t="str">
        <f t="shared" si="2"/>
        <v/>
      </c>
      <c r="L181" s="11"/>
    </row>
    <row r="182" spans="2:12" ht="39.75" customHeight="1">
      <c r="B182" s="15">
        <v>172</v>
      </c>
      <c r="C182" s="52" t="s">
        <v>305</v>
      </c>
      <c r="D182" s="52"/>
      <c r="E182" s="6" t="s">
        <v>16</v>
      </c>
      <c r="F182" s="15">
        <v>22</v>
      </c>
      <c r="G182" s="53"/>
      <c r="H182" s="54" t="str">
        <f t="shared" si="2"/>
        <v/>
      </c>
      <c r="L182" s="11"/>
    </row>
    <row r="183" spans="2:12" ht="39.75" customHeight="1">
      <c r="B183" s="6">
        <v>173</v>
      </c>
      <c r="C183" s="52" t="s">
        <v>306</v>
      </c>
      <c r="D183" s="52"/>
      <c r="E183" s="6" t="s">
        <v>16</v>
      </c>
      <c r="F183" s="15">
        <v>22</v>
      </c>
      <c r="G183" s="53"/>
      <c r="H183" s="54" t="str">
        <f t="shared" si="2"/>
        <v/>
      </c>
      <c r="L183" s="11"/>
    </row>
    <row r="184" spans="2:12" ht="39.75" customHeight="1">
      <c r="B184" s="15">
        <v>174</v>
      </c>
      <c r="C184" s="52" t="s">
        <v>307</v>
      </c>
      <c r="D184" s="52"/>
      <c r="E184" s="6" t="s">
        <v>16</v>
      </c>
      <c r="F184" s="15">
        <v>22</v>
      </c>
      <c r="G184" s="53"/>
      <c r="H184" s="54" t="str">
        <f t="shared" si="2"/>
        <v/>
      </c>
      <c r="L184" s="11"/>
    </row>
    <row r="185" spans="2:12" ht="39.75" customHeight="1">
      <c r="B185" s="6">
        <v>175</v>
      </c>
      <c r="C185" s="52" t="s">
        <v>308</v>
      </c>
      <c r="D185" s="52"/>
      <c r="E185" s="6" t="s">
        <v>16</v>
      </c>
      <c r="F185" s="15">
        <v>22</v>
      </c>
      <c r="G185" s="53"/>
      <c r="H185" s="54" t="str">
        <f t="shared" si="2"/>
        <v/>
      </c>
      <c r="L185" s="11"/>
    </row>
    <row r="186" spans="2:12" ht="39.75" customHeight="1">
      <c r="B186" s="15">
        <v>176</v>
      </c>
      <c r="C186" s="52" t="s">
        <v>309</v>
      </c>
      <c r="D186" s="52"/>
      <c r="E186" s="6" t="s">
        <v>16</v>
      </c>
      <c r="F186" s="15">
        <v>22</v>
      </c>
      <c r="G186" s="53"/>
      <c r="H186" s="54" t="str">
        <f t="shared" si="2"/>
        <v/>
      </c>
      <c r="L186" s="11"/>
    </row>
    <row r="187" spans="2:12" ht="39.75" customHeight="1">
      <c r="B187" s="6">
        <v>177</v>
      </c>
      <c r="C187" s="52" t="s">
        <v>310</v>
      </c>
      <c r="D187" s="52"/>
      <c r="E187" s="6" t="s">
        <v>16</v>
      </c>
      <c r="F187" s="15">
        <v>22</v>
      </c>
      <c r="G187" s="53"/>
      <c r="H187" s="54" t="str">
        <f t="shared" si="2"/>
        <v/>
      </c>
      <c r="L187" s="11"/>
    </row>
    <row r="188" spans="2:12" ht="39.75" customHeight="1">
      <c r="B188" s="15">
        <v>178</v>
      </c>
      <c r="C188" s="52" t="s">
        <v>311</v>
      </c>
      <c r="D188" s="52"/>
      <c r="E188" s="6" t="s">
        <v>16</v>
      </c>
      <c r="F188" s="15">
        <v>22</v>
      </c>
      <c r="G188" s="53"/>
      <c r="H188" s="54" t="str">
        <f t="shared" si="2"/>
        <v/>
      </c>
      <c r="L188" s="11"/>
    </row>
    <row r="189" spans="2:12" ht="39.75" customHeight="1">
      <c r="B189" s="6">
        <v>179</v>
      </c>
      <c r="C189" s="52" t="s">
        <v>312</v>
      </c>
      <c r="D189" s="52"/>
      <c r="E189" s="6" t="s">
        <v>16</v>
      </c>
      <c r="F189" s="15">
        <v>22</v>
      </c>
      <c r="G189" s="53"/>
      <c r="H189" s="54" t="str">
        <f t="shared" si="2"/>
        <v/>
      </c>
      <c r="L189" s="11"/>
    </row>
    <row r="190" spans="2:12" ht="39.75" customHeight="1">
      <c r="B190" s="15">
        <v>180</v>
      </c>
      <c r="C190" s="52" t="s">
        <v>313</v>
      </c>
      <c r="D190" s="52"/>
      <c r="E190" s="6" t="s">
        <v>16</v>
      </c>
      <c r="F190" s="15">
        <v>22</v>
      </c>
      <c r="G190" s="53"/>
      <c r="H190" s="54" t="str">
        <f t="shared" si="2"/>
        <v/>
      </c>
      <c r="L190" s="11"/>
    </row>
    <row r="191" spans="2:12" ht="39.75" customHeight="1">
      <c r="B191" s="6">
        <v>181</v>
      </c>
      <c r="C191" s="52" t="s">
        <v>314</v>
      </c>
      <c r="D191" s="52"/>
      <c r="E191" s="6" t="s">
        <v>16</v>
      </c>
      <c r="F191" s="15">
        <v>22</v>
      </c>
      <c r="G191" s="53"/>
      <c r="H191" s="54" t="str">
        <f t="shared" si="2"/>
        <v/>
      </c>
      <c r="L191" s="11"/>
    </row>
    <row r="192" spans="2:12" ht="39.75" customHeight="1">
      <c r="B192" s="15">
        <v>182</v>
      </c>
      <c r="C192" s="52" t="s">
        <v>315</v>
      </c>
      <c r="D192" s="52"/>
      <c r="E192" s="6" t="s">
        <v>16</v>
      </c>
      <c r="F192" s="15">
        <v>22</v>
      </c>
      <c r="G192" s="53"/>
      <c r="H192" s="54" t="str">
        <f t="shared" si="2"/>
        <v/>
      </c>
      <c r="L192" s="11"/>
    </row>
    <row r="193" spans="2:12" ht="39.75" customHeight="1">
      <c r="B193" s="6">
        <v>183</v>
      </c>
      <c r="C193" s="52" t="s">
        <v>316</v>
      </c>
      <c r="D193" s="52"/>
      <c r="E193" s="6" t="s">
        <v>16</v>
      </c>
      <c r="F193" s="15">
        <v>22</v>
      </c>
      <c r="G193" s="53"/>
      <c r="H193" s="54" t="str">
        <f t="shared" si="2"/>
        <v/>
      </c>
      <c r="L193" s="11"/>
    </row>
    <row r="194" spans="2:12" ht="39.75" customHeight="1">
      <c r="B194" s="15">
        <v>184</v>
      </c>
      <c r="C194" s="52" t="s">
        <v>317</v>
      </c>
      <c r="D194" s="52"/>
      <c r="E194" s="6" t="s">
        <v>16</v>
      </c>
      <c r="F194" s="15">
        <v>22</v>
      </c>
      <c r="G194" s="53"/>
      <c r="H194" s="54" t="str">
        <f t="shared" si="2"/>
        <v/>
      </c>
      <c r="L194" s="11"/>
    </row>
    <row r="195" spans="2:12" ht="39.75" customHeight="1">
      <c r="B195" s="6">
        <v>185</v>
      </c>
      <c r="C195" s="52" t="s">
        <v>318</v>
      </c>
      <c r="D195" s="52"/>
      <c r="E195" s="6" t="s">
        <v>16</v>
      </c>
      <c r="F195" s="15">
        <v>22</v>
      </c>
      <c r="G195" s="53"/>
      <c r="H195" s="54" t="str">
        <f t="shared" si="2"/>
        <v/>
      </c>
      <c r="L195" s="11"/>
    </row>
    <row r="196" spans="2:12" ht="39.75" customHeight="1">
      <c r="B196" s="15">
        <v>186</v>
      </c>
      <c r="C196" s="52" t="s">
        <v>319</v>
      </c>
      <c r="D196" s="52"/>
      <c r="E196" s="6" t="s">
        <v>16</v>
      </c>
      <c r="F196" s="15">
        <v>22</v>
      </c>
      <c r="G196" s="53"/>
      <c r="H196" s="54" t="str">
        <f t="shared" si="2"/>
        <v/>
      </c>
      <c r="L196" s="11"/>
    </row>
    <row r="197" spans="2:12" ht="39.75" customHeight="1">
      <c r="B197" s="6">
        <v>187</v>
      </c>
      <c r="C197" s="52" t="s">
        <v>17</v>
      </c>
      <c r="D197" s="52"/>
      <c r="E197" s="6" t="s">
        <v>5</v>
      </c>
      <c r="F197" s="15">
        <v>19</v>
      </c>
      <c r="G197" s="53"/>
      <c r="H197" s="54" t="str">
        <f t="shared" si="2"/>
        <v/>
      </c>
      <c r="L197" s="11"/>
    </row>
    <row r="198" spans="2:12" ht="39.75" customHeight="1">
      <c r="B198" s="15">
        <v>188</v>
      </c>
      <c r="C198" s="52" t="s">
        <v>104</v>
      </c>
      <c r="D198" s="52"/>
      <c r="E198" s="6" t="s">
        <v>5</v>
      </c>
      <c r="F198" s="15">
        <v>64</v>
      </c>
      <c r="G198" s="53"/>
      <c r="H198" s="54" t="str">
        <f t="shared" si="2"/>
        <v/>
      </c>
      <c r="L198" s="11"/>
    </row>
    <row r="199" spans="2:12" ht="39.75" customHeight="1">
      <c r="B199" s="6">
        <v>189</v>
      </c>
      <c r="C199" s="52" t="s">
        <v>39</v>
      </c>
      <c r="D199" s="52"/>
      <c r="E199" s="6" t="s">
        <v>5</v>
      </c>
      <c r="F199" s="15">
        <v>11</v>
      </c>
      <c r="G199" s="53"/>
      <c r="H199" s="54" t="str">
        <f t="shared" si="2"/>
        <v/>
      </c>
      <c r="L199" s="11"/>
    </row>
    <row r="200" spans="2:12" ht="39.75" customHeight="1">
      <c r="B200" s="15">
        <v>190</v>
      </c>
      <c r="C200" s="10" t="s">
        <v>261</v>
      </c>
      <c r="D200" s="10"/>
      <c r="E200" s="15" t="s">
        <v>5</v>
      </c>
      <c r="F200" s="15">
        <v>2</v>
      </c>
      <c r="G200" s="53"/>
      <c r="H200" s="54" t="str">
        <f t="shared" si="2"/>
        <v/>
      </c>
      <c r="L200" s="11"/>
    </row>
    <row r="201" spans="2:12" ht="39.75" customHeight="1">
      <c r="B201" s="6">
        <v>191</v>
      </c>
      <c r="C201" s="10" t="s">
        <v>260</v>
      </c>
      <c r="D201" s="10"/>
      <c r="E201" s="6" t="str">
        <f>E192</f>
        <v>l</v>
      </c>
      <c r="F201" s="15">
        <v>2</v>
      </c>
      <c r="G201" s="53"/>
      <c r="H201" s="54" t="str">
        <f t="shared" si="2"/>
        <v/>
      </c>
      <c r="L201" s="11"/>
    </row>
    <row r="202" spans="2:12" ht="39.75" customHeight="1">
      <c r="B202" s="15">
        <v>192</v>
      </c>
      <c r="C202" s="52" t="s">
        <v>208</v>
      </c>
      <c r="D202" s="52"/>
      <c r="E202" s="6" t="s">
        <v>5</v>
      </c>
      <c r="F202" s="15">
        <v>19</v>
      </c>
      <c r="G202" s="53"/>
      <c r="H202" s="54" t="str">
        <f t="shared" si="2"/>
        <v/>
      </c>
      <c r="L202" s="11"/>
    </row>
    <row r="203" spans="2:12" ht="39.75" customHeight="1">
      <c r="B203" s="6">
        <v>193</v>
      </c>
      <c r="C203" s="52" t="s">
        <v>209</v>
      </c>
      <c r="D203" s="52"/>
      <c r="E203" s="6" t="s">
        <v>5</v>
      </c>
      <c r="F203" s="15">
        <v>7</v>
      </c>
      <c r="G203" s="53"/>
      <c r="H203" s="54" t="str">
        <f t="shared" si="2"/>
        <v/>
      </c>
      <c r="L203" s="11"/>
    </row>
    <row r="204" spans="2:12" ht="39.75" customHeight="1">
      <c r="B204" s="15">
        <v>194</v>
      </c>
      <c r="C204" s="27" t="s">
        <v>335</v>
      </c>
      <c r="D204" s="52"/>
      <c r="E204" s="6" t="s">
        <v>5</v>
      </c>
      <c r="F204" s="15">
        <v>7</v>
      </c>
      <c r="G204" s="53"/>
      <c r="H204" s="54" t="str">
        <f t="shared" ref="H204:H267" si="3">IF(G204="","",ROUND(G204*F204,2))</f>
        <v/>
      </c>
      <c r="L204" s="11"/>
    </row>
    <row r="205" spans="2:12" ht="39.75" customHeight="1">
      <c r="B205" s="6">
        <v>195</v>
      </c>
      <c r="C205" s="52" t="s">
        <v>210</v>
      </c>
      <c r="D205" s="52"/>
      <c r="E205" s="6" t="s">
        <v>5</v>
      </c>
      <c r="F205" s="15">
        <v>19</v>
      </c>
      <c r="G205" s="53"/>
      <c r="H205" s="54" t="str">
        <f t="shared" si="3"/>
        <v/>
      </c>
      <c r="L205" s="11"/>
    </row>
    <row r="206" spans="2:12" ht="39.75" customHeight="1">
      <c r="B206" s="15">
        <v>196</v>
      </c>
      <c r="C206" s="52" t="s">
        <v>268</v>
      </c>
      <c r="D206" s="52"/>
      <c r="E206" s="6" t="s">
        <v>5</v>
      </c>
      <c r="F206" s="15">
        <v>13</v>
      </c>
      <c r="G206" s="53"/>
      <c r="H206" s="54" t="str">
        <f t="shared" si="3"/>
        <v/>
      </c>
      <c r="L206" s="11"/>
    </row>
    <row r="207" spans="2:12" ht="39.75" customHeight="1">
      <c r="B207" s="6">
        <v>197</v>
      </c>
      <c r="C207" s="12" t="s">
        <v>190</v>
      </c>
      <c r="D207" s="12"/>
      <c r="E207" s="6" t="s">
        <v>5</v>
      </c>
      <c r="F207" s="15">
        <v>15</v>
      </c>
      <c r="G207" s="53"/>
      <c r="H207" s="54" t="str">
        <f t="shared" si="3"/>
        <v/>
      </c>
      <c r="L207" s="11"/>
    </row>
    <row r="208" spans="2:12" ht="39.75" customHeight="1">
      <c r="B208" s="15">
        <v>198</v>
      </c>
      <c r="C208" s="27" t="s">
        <v>336</v>
      </c>
      <c r="D208" s="12"/>
      <c r="E208" s="6" t="s">
        <v>5</v>
      </c>
      <c r="F208" s="15">
        <v>85</v>
      </c>
      <c r="G208" s="53"/>
      <c r="H208" s="54" t="str">
        <f t="shared" si="3"/>
        <v/>
      </c>
      <c r="L208" s="11"/>
    </row>
    <row r="209" spans="2:12" ht="39.75" customHeight="1">
      <c r="B209" s="6">
        <v>199</v>
      </c>
      <c r="C209" s="9" t="s">
        <v>117</v>
      </c>
      <c r="D209" s="9"/>
      <c r="E209" s="6" t="s">
        <v>5</v>
      </c>
      <c r="F209" s="15">
        <v>85</v>
      </c>
      <c r="G209" s="53"/>
      <c r="H209" s="54" t="str">
        <f t="shared" si="3"/>
        <v/>
      </c>
      <c r="L209" s="11"/>
    </row>
    <row r="210" spans="2:12" ht="39.75" customHeight="1">
      <c r="B210" s="15">
        <v>200</v>
      </c>
      <c r="C210" s="52" t="s">
        <v>235</v>
      </c>
      <c r="D210" s="52"/>
      <c r="E210" s="6" t="s">
        <v>5</v>
      </c>
      <c r="F210" s="15">
        <v>22</v>
      </c>
      <c r="G210" s="53"/>
      <c r="H210" s="54" t="str">
        <f t="shared" si="3"/>
        <v/>
      </c>
      <c r="L210" s="11"/>
    </row>
    <row r="211" spans="2:12" ht="39.75" customHeight="1">
      <c r="B211" s="6">
        <v>201</v>
      </c>
      <c r="C211" s="27" t="s">
        <v>337</v>
      </c>
      <c r="D211" s="52"/>
      <c r="E211" s="6" t="s">
        <v>5</v>
      </c>
      <c r="F211" s="15">
        <v>26</v>
      </c>
      <c r="G211" s="53"/>
      <c r="H211" s="54" t="str">
        <f t="shared" si="3"/>
        <v/>
      </c>
      <c r="L211" s="11"/>
    </row>
    <row r="212" spans="2:12" ht="39.75" customHeight="1">
      <c r="B212" s="15">
        <v>202</v>
      </c>
      <c r="C212" s="12" t="s">
        <v>167</v>
      </c>
      <c r="D212" s="12"/>
      <c r="E212" s="6" t="s">
        <v>5</v>
      </c>
      <c r="F212" s="15">
        <v>85</v>
      </c>
      <c r="G212" s="53"/>
      <c r="H212" s="54" t="str">
        <f t="shared" si="3"/>
        <v/>
      </c>
      <c r="L212" s="11"/>
    </row>
    <row r="213" spans="2:12" ht="39.75" customHeight="1">
      <c r="B213" s="6">
        <v>203</v>
      </c>
      <c r="C213" s="12" t="s">
        <v>168</v>
      </c>
      <c r="D213" s="12"/>
      <c r="E213" s="6" t="s">
        <v>5</v>
      </c>
      <c r="F213" s="15">
        <v>85</v>
      </c>
      <c r="G213" s="53"/>
      <c r="H213" s="54" t="str">
        <f t="shared" si="3"/>
        <v/>
      </c>
      <c r="L213" s="11"/>
    </row>
    <row r="214" spans="2:12" ht="39.75" customHeight="1">
      <c r="B214" s="15">
        <v>204</v>
      </c>
      <c r="C214" s="52" t="s">
        <v>169</v>
      </c>
      <c r="D214" s="52"/>
      <c r="E214" s="6" t="s">
        <v>5</v>
      </c>
      <c r="F214" s="15">
        <v>85</v>
      </c>
      <c r="G214" s="53"/>
      <c r="H214" s="54" t="str">
        <f t="shared" si="3"/>
        <v/>
      </c>
      <c r="L214" s="11"/>
    </row>
    <row r="215" spans="2:12" ht="39.75" customHeight="1">
      <c r="B215" s="6">
        <v>205</v>
      </c>
      <c r="C215" s="12" t="s">
        <v>191</v>
      </c>
      <c r="D215" s="12"/>
      <c r="E215" s="6" t="s">
        <v>5</v>
      </c>
      <c r="F215" s="15">
        <v>85</v>
      </c>
      <c r="G215" s="53"/>
      <c r="H215" s="54" t="str">
        <f t="shared" si="3"/>
        <v/>
      </c>
      <c r="L215" s="11"/>
    </row>
    <row r="216" spans="2:12" ht="39.75" customHeight="1">
      <c r="B216" s="15">
        <v>206</v>
      </c>
      <c r="C216" s="52" t="s">
        <v>82</v>
      </c>
      <c r="D216" s="52"/>
      <c r="E216" s="6" t="s">
        <v>5</v>
      </c>
      <c r="F216" s="15">
        <v>15</v>
      </c>
      <c r="G216" s="53"/>
      <c r="H216" s="54" t="str">
        <f t="shared" si="3"/>
        <v/>
      </c>
      <c r="L216" s="11"/>
    </row>
    <row r="217" spans="2:12" ht="39.75" customHeight="1">
      <c r="B217" s="6">
        <v>207</v>
      </c>
      <c r="C217" s="9" t="s">
        <v>188</v>
      </c>
      <c r="D217" s="9"/>
      <c r="E217" s="6" t="s">
        <v>5</v>
      </c>
      <c r="F217" s="15">
        <v>8</v>
      </c>
      <c r="G217" s="53"/>
      <c r="H217" s="54" t="str">
        <f t="shared" si="3"/>
        <v/>
      </c>
      <c r="L217" s="11"/>
    </row>
    <row r="218" spans="2:12" ht="39.75" customHeight="1">
      <c r="B218" s="15">
        <v>208</v>
      </c>
      <c r="C218" s="9" t="s">
        <v>107</v>
      </c>
      <c r="D218" s="9"/>
      <c r="E218" s="6" t="s">
        <v>5</v>
      </c>
      <c r="F218" s="15">
        <v>4</v>
      </c>
      <c r="G218" s="53"/>
      <c r="H218" s="54" t="str">
        <f t="shared" si="3"/>
        <v/>
      </c>
      <c r="L218" s="11"/>
    </row>
    <row r="219" spans="2:12" ht="39.75" customHeight="1">
      <c r="B219" s="6">
        <v>209</v>
      </c>
      <c r="C219" s="12" t="s">
        <v>172</v>
      </c>
      <c r="D219" s="12"/>
      <c r="E219" s="6" t="s">
        <v>7</v>
      </c>
      <c r="F219" s="15">
        <v>64</v>
      </c>
      <c r="G219" s="53"/>
      <c r="H219" s="54" t="str">
        <f t="shared" si="3"/>
        <v/>
      </c>
      <c r="L219" s="11"/>
    </row>
    <row r="220" spans="2:12" ht="39.75" customHeight="1">
      <c r="B220" s="15">
        <v>210</v>
      </c>
      <c r="C220" s="12" t="s">
        <v>171</v>
      </c>
      <c r="D220" s="12"/>
      <c r="E220" s="6" t="s">
        <v>7</v>
      </c>
      <c r="F220" s="15">
        <v>64</v>
      </c>
      <c r="G220" s="53"/>
      <c r="H220" s="54" t="str">
        <f t="shared" si="3"/>
        <v/>
      </c>
      <c r="L220" s="11"/>
    </row>
    <row r="221" spans="2:12" ht="39.75" customHeight="1">
      <c r="B221" s="6">
        <v>211</v>
      </c>
      <c r="C221" s="12" t="s">
        <v>173</v>
      </c>
      <c r="D221" s="12"/>
      <c r="E221" s="6" t="s">
        <v>7</v>
      </c>
      <c r="F221" s="15">
        <v>64</v>
      </c>
      <c r="G221" s="53"/>
      <c r="H221" s="54" t="str">
        <f t="shared" si="3"/>
        <v/>
      </c>
      <c r="L221" s="11"/>
    </row>
    <row r="222" spans="2:12" ht="39.75" customHeight="1">
      <c r="B222" s="15">
        <v>212</v>
      </c>
      <c r="C222" s="12" t="s">
        <v>174</v>
      </c>
      <c r="D222" s="12"/>
      <c r="E222" s="6" t="s">
        <v>7</v>
      </c>
      <c r="F222" s="15">
        <v>64</v>
      </c>
      <c r="G222" s="53"/>
      <c r="H222" s="54" t="str">
        <f t="shared" si="3"/>
        <v/>
      </c>
      <c r="L222" s="11"/>
    </row>
    <row r="223" spans="2:12" ht="39.75" customHeight="1">
      <c r="B223" s="6">
        <v>213</v>
      </c>
      <c r="C223" s="12" t="s">
        <v>175</v>
      </c>
      <c r="D223" s="12"/>
      <c r="E223" s="15" t="s">
        <v>7</v>
      </c>
      <c r="F223" s="15">
        <v>64</v>
      </c>
      <c r="G223" s="53"/>
      <c r="H223" s="54" t="str">
        <f t="shared" si="3"/>
        <v/>
      </c>
      <c r="L223" s="11"/>
    </row>
    <row r="224" spans="2:12" ht="39.75" customHeight="1">
      <c r="B224" s="15">
        <v>214</v>
      </c>
      <c r="C224" s="12" t="s">
        <v>177</v>
      </c>
      <c r="D224" s="12"/>
      <c r="E224" s="15" t="s">
        <v>7</v>
      </c>
      <c r="F224" s="15">
        <v>64</v>
      </c>
      <c r="G224" s="53"/>
      <c r="H224" s="54" t="str">
        <f t="shared" si="3"/>
        <v/>
      </c>
      <c r="L224" s="11"/>
    </row>
    <row r="225" spans="2:12" ht="39.75" customHeight="1">
      <c r="B225" s="6">
        <v>215</v>
      </c>
      <c r="C225" s="12" t="s">
        <v>178</v>
      </c>
      <c r="D225" s="12"/>
      <c r="E225" s="15" t="s">
        <v>7</v>
      </c>
      <c r="F225" s="15">
        <v>64</v>
      </c>
      <c r="G225" s="53"/>
      <c r="H225" s="54" t="str">
        <f t="shared" si="3"/>
        <v/>
      </c>
      <c r="L225" s="11"/>
    </row>
    <row r="226" spans="2:12" ht="39.75" customHeight="1">
      <c r="B226" s="15">
        <v>216</v>
      </c>
      <c r="C226" s="12" t="s">
        <v>176</v>
      </c>
      <c r="D226" s="12"/>
      <c r="E226" s="15" t="s">
        <v>7</v>
      </c>
      <c r="F226" s="15">
        <v>64</v>
      </c>
      <c r="G226" s="53"/>
      <c r="H226" s="54" t="str">
        <f t="shared" si="3"/>
        <v/>
      </c>
      <c r="L226" s="11"/>
    </row>
    <row r="227" spans="2:12" ht="39.75" customHeight="1">
      <c r="B227" s="6">
        <v>217</v>
      </c>
      <c r="C227" s="52" t="s">
        <v>170</v>
      </c>
      <c r="D227" s="52"/>
      <c r="E227" s="6" t="s">
        <v>7</v>
      </c>
      <c r="F227" s="15">
        <v>43</v>
      </c>
      <c r="G227" s="53"/>
      <c r="H227" s="54" t="str">
        <f t="shared" si="3"/>
        <v/>
      </c>
      <c r="L227" s="11"/>
    </row>
    <row r="228" spans="2:12" ht="39.75" customHeight="1">
      <c r="B228" s="15">
        <v>218</v>
      </c>
      <c r="C228" s="12" t="s">
        <v>180</v>
      </c>
      <c r="D228" s="12"/>
      <c r="E228" s="6" t="s">
        <v>7</v>
      </c>
      <c r="F228" s="15">
        <v>43</v>
      </c>
      <c r="G228" s="53"/>
      <c r="H228" s="54" t="str">
        <f t="shared" si="3"/>
        <v/>
      </c>
      <c r="L228" s="11"/>
    </row>
    <row r="229" spans="2:12" ht="39.75" customHeight="1">
      <c r="B229" s="6">
        <v>219</v>
      </c>
      <c r="C229" s="12" t="s">
        <v>135</v>
      </c>
      <c r="D229" s="12"/>
      <c r="E229" s="6" t="s">
        <v>109</v>
      </c>
      <c r="F229" s="15">
        <v>8</v>
      </c>
      <c r="G229" s="53"/>
      <c r="H229" s="54" t="str">
        <f t="shared" si="3"/>
        <v/>
      </c>
      <c r="L229" s="11"/>
    </row>
    <row r="230" spans="2:12" ht="39.75" customHeight="1">
      <c r="B230" s="15">
        <v>220</v>
      </c>
      <c r="C230" s="12" t="s">
        <v>133</v>
      </c>
      <c r="D230" s="12"/>
      <c r="E230" s="6" t="s">
        <v>109</v>
      </c>
      <c r="F230" s="15">
        <v>8</v>
      </c>
      <c r="G230" s="53"/>
      <c r="H230" s="54" t="str">
        <f t="shared" si="3"/>
        <v/>
      </c>
      <c r="L230" s="11"/>
    </row>
    <row r="231" spans="2:12" ht="39.75" customHeight="1">
      <c r="B231" s="6">
        <v>221</v>
      </c>
      <c r="C231" s="12" t="s">
        <v>132</v>
      </c>
      <c r="D231" s="12"/>
      <c r="E231" s="6" t="s">
        <v>109</v>
      </c>
      <c r="F231" s="15">
        <v>8</v>
      </c>
      <c r="G231" s="53"/>
      <c r="H231" s="54" t="str">
        <f t="shared" si="3"/>
        <v/>
      </c>
      <c r="L231" s="11"/>
    </row>
    <row r="232" spans="2:12" ht="39.75" customHeight="1">
      <c r="B232" s="15">
        <v>222</v>
      </c>
      <c r="C232" s="12" t="s">
        <v>134</v>
      </c>
      <c r="D232" s="12"/>
      <c r="E232" s="6" t="s">
        <v>109</v>
      </c>
      <c r="F232" s="15">
        <v>8</v>
      </c>
      <c r="G232" s="53"/>
      <c r="H232" s="54" t="str">
        <f t="shared" si="3"/>
        <v/>
      </c>
      <c r="L232" s="11"/>
    </row>
    <row r="233" spans="2:12" ht="39.75" customHeight="1">
      <c r="B233" s="6">
        <v>223</v>
      </c>
      <c r="C233" s="12" t="s">
        <v>136</v>
      </c>
      <c r="D233" s="12"/>
      <c r="E233" s="6" t="s">
        <v>109</v>
      </c>
      <c r="F233" s="15">
        <v>8</v>
      </c>
      <c r="G233" s="53"/>
      <c r="H233" s="54" t="str">
        <f t="shared" si="3"/>
        <v/>
      </c>
      <c r="L233" s="11"/>
    </row>
    <row r="234" spans="2:12" ht="39.75" customHeight="1">
      <c r="B234" s="15">
        <v>224</v>
      </c>
      <c r="C234" s="12" t="s">
        <v>108</v>
      </c>
      <c r="D234" s="12"/>
      <c r="E234" s="15" t="s">
        <v>5</v>
      </c>
      <c r="F234" s="15">
        <v>22</v>
      </c>
      <c r="G234" s="53"/>
      <c r="H234" s="54" t="str">
        <f t="shared" si="3"/>
        <v/>
      </c>
      <c r="L234" s="11"/>
    </row>
    <row r="235" spans="2:12" ht="39.75" customHeight="1">
      <c r="B235" s="6">
        <v>225</v>
      </c>
      <c r="C235" s="10" t="s">
        <v>163</v>
      </c>
      <c r="D235" s="10"/>
      <c r="E235" s="15" t="s">
        <v>5</v>
      </c>
      <c r="F235" s="15">
        <v>22</v>
      </c>
      <c r="G235" s="53"/>
      <c r="H235" s="54" t="str">
        <f t="shared" si="3"/>
        <v/>
      </c>
      <c r="L235" s="11"/>
    </row>
    <row r="236" spans="2:12" ht="39.75" customHeight="1">
      <c r="B236" s="15">
        <v>226</v>
      </c>
      <c r="C236" s="52" t="s">
        <v>84</v>
      </c>
      <c r="D236" s="52"/>
      <c r="E236" s="6" t="s">
        <v>5</v>
      </c>
      <c r="F236" s="15">
        <v>7</v>
      </c>
      <c r="G236" s="53"/>
      <c r="H236" s="54" t="str">
        <f t="shared" si="3"/>
        <v/>
      </c>
      <c r="L236" s="11"/>
    </row>
    <row r="237" spans="2:12" ht="39.75" customHeight="1">
      <c r="B237" s="6">
        <v>227</v>
      </c>
      <c r="C237" s="52" t="s">
        <v>89</v>
      </c>
      <c r="D237" s="52"/>
      <c r="E237" s="6" t="s">
        <v>5</v>
      </c>
      <c r="F237" s="15">
        <v>32</v>
      </c>
      <c r="G237" s="53"/>
      <c r="H237" s="54" t="str">
        <f t="shared" si="3"/>
        <v/>
      </c>
      <c r="L237" s="11"/>
    </row>
    <row r="238" spans="2:12" ht="39.75" customHeight="1">
      <c r="B238" s="15">
        <v>228</v>
      </c>
      <c r="C238" s="9" t="s">
        <v>160</v>
      </c>
      <c r="D238" s="9"/>
      <c r="E238" s="6" t="s">
        <v>5</v>
      </c>
      <c r="F238" s="15">
        <v>8</v>
      </c>
      <c r="G238" s="53"/>
      <c r="H238" s="54" t="str">
        <f t="shared" si="3"/>
        <v/>
      </c>
      <c r="L238" s="11"/>
    </row>
    <row r="239" spans="2:12" ht="39.75" customHeight="1">
      <c r="B239" s="6">
        <v>229</v>
      </c>
      <c r="C239" s="9" t="s">
        <v>106</v>
      </c>
      <c r="D239" s="9"/>
      <c r="E239" s="6" t="s">
        <v>5</v>
      </c>
      <c r="F239" s="15">
        <v>8</v>
      </c>
      <c r="G239" s="53"/>
      <c r="H239" s="54" t="str">
        <f t="shared" si="3"/>
        <v/>
      </c>
      <c r="L239" s="11"/>
    </row>
    <row r="240" spans="2:12" ht="39.75" customHeight="1">
      <c r="B240" s="15">
        <v>230</v>
      </c>
      <c r="C240" s="52" t="s">
        <v>105</v>
      </c>
      <c r="D240" s="52"/>
      <c r="E240" s="6" t="s">
        <v>109</v>
      </c>
      <c r="F240" s="15">
        <v>22</v>
      </c>
      <c r="G240" s="53"/>
      <c r="H240" s="54" t="str">
        <f t="shared" si="3"/>
        <v/>
      </c>
      <c r="L240" s="11"/>
    </row>
    <row r="241" spans="2:12" ht="39.75" customHeight="1">
      <c r="B241" s="6">
        <v>231</v>
      </c>
      <c r="C241" s="12" t="s">
        <v>127</v>
      </c>
      <c r="D241" s="12"/>
      <c r="E241" s="6" t="s">
        <v>5</v>
      </c>
      <c r="F241" s="15">
        <v>43</v>
      </c>
      <c r="G241" s="53"/>
      <c r="H241" s="54" t="str">
        <f t="shared" si="3"/>
        <v/>
      </c>
      <c r="L241" s="11"/>
    </row>
    <row r="242" spans="2:12" ht="39.75" customHeight="1">
      <c r="B242" s="15">
        <v>232</v>
      </c>
      <c r="C242" s="12" t="s">
        <v>159</v>
      </c>
      <c r="D242" s="12"/>
      <c r="E242" s="6" t="s">
        <v>109</v>
      </c>
      <c r="F242" s="15">
        <v>22</v>
      </c>
      <c r="G242" s="53"/>
      <c r="H242" s="54" t="str">
        <f t="shared" si="3"/>
        <v/>
      </c>
      <c r="L242" s="11"/>
    </row>
    <row r="243" spans="2:12" ht="39.75" customHeight="1">
      <c r="B243" s="6">
        <v>233</v>
      </c>
      <c r="C243" s="10" t="s">
        <v>187</v>
      </c>
      <c r="D243" s="10"/>
      <c r="E243" s="15" t="s">
        <v>109</v>
      </c>
      <c r="F243" s="15">
        <v>13</v>
      </c>
      <c r="G243" s="53"/>
      <c r="H243" s="54" t="str">
        <f t="shared" si="3"/>
        <v/>
      </c>
      <c r="L243" s="11"/>
    </row>
    <row r="244" spans="2:12" ht="39.75" customHeight="1">
      <c r="B244" s="15">
        <v>234</v>
      </c>
      <c r="C244" s="12" t="s">
        <v>128</v>
      </c>
      <c r="D244" s="12"/>
      <c r="E244" s="6" t="s">
        <v>5</v>
      </c>
      <c r="F244" s="15">
        <v>43</v>
      </c>
      <c r="G244" s="53"/>
      <c r="H244" s="54" t="str">
        <f t="shared" si="3"/>
        <v/>
      </c>
      <c r="L244" s="11"/>
    </row>
    <row r="245" spans="2:12" ht="39.75" customHeight="1">
      <c r="B245" s="6">
        <v>235</v>
      </c>
      <c r="C245" s="52" t="s">
        <v>216</v>
      </c>
      <c r="D245" s="52"/>
      <c r="E245" s="6" t="s">
        <v>5</v>
      </c>
      <c r="F245" s="15">
        <v>11</v>
      </c>
      <c r="G245" s="53"/>
      <c r="H245" s="54" t="str">
        <f t="shared" si="3"/>
        <v/>
      </c>
      <c r="L245" s="11"/>
    </row>
    <row r="246" spans="2:12" ht="39.75" customHeight="1">
      <c r="B246" s="15">
        <v>236</v>
      </c>
      <c r="C246" s="52" t="s">
        <v>217</v>
      </c>
      <c r="D246" s="52"/>
      <c r="E246" s="6" t="s">
        <v>5</v>
      </c>
      <c r="F246" s="15">
        <v>11</v>
      </c>
      <c r="G246" s="53"/>
      <c r="H246" s="54" t="str">
        <f t="shared" si="3"/>
        <v/>
      </c>
      <c r="L246" s="11"/>
    </row>
    <row r="247" spans="2:12" ht="39.75" customHeight="1">
      <c r="B247" s="6">
        <v>237</v>
      </c>
      <c r="C247" s="52" t="s">
        <v>218</v>
      </c>
      <c r="D247" s="52"/>
      <c r="E247" s="6" t="s">
        <v>5</v>
      </c>
      <c r="F247" s="15">
        <v>11</v>
      </c>
      <c r="G247" s="53"/>
      <c r="H247" s="54" t="str">
        <f t="shared" si="3"/>
        <v/>
      </c>
      <c r="L247" s="11"/>
    </row>
    <row r="248" spans="2:12" ht="39.75" customHeight="1">
      <c r="B248" s="15">
        <v>238</v>
      </c>
      <c r="C248" s="52" t="s">
        <v>219</v>
      </c>
      <c r="D248" s="52"/>
      <c r="E248" s="6" t="s">
        <v>5</v>
      </c>
      <c r="F248" s="15">
        <v>11</v>
      </c>
      <c r="G248" s="53"/>
      <c r="H248" s="54" t="str">
        <f t="shared" si="3"/>
        <v/>
      </c>
      <c r="L248" s="11"/>
    </row>
    <row r="249" spans="2:12" ht="39.75" customHeight="1">
      <c r="B249" s="6">
        <v>239</v>
      </c>
      <c r="C249" s="52" t="s">
        <v>220</v>
      </c>
      <c r="D249" s="52"/>
      <c r="E249" s="6" t="s">
        <v>5</v>
      </c>
      <c r="F249" s="15">
        <v>11</v>
      </c>
      <c r="G249" s="53"/>
      <c r="H249" s="54" t="str">
        <f t="shared" si="3"/>
        <v/>
      </c>
      <c r="L249" s="11"/>
    </row>
    <row r="250" spans="2:12" ht="39.75" customHeight="1">
      <c r="B250" s="15">
        <v>240</v>
      </c>
      <c r="C250" s="52" t="s">
        <v>221</v>
      </c>
      <c r="D250" s="52"/>
      <c r="E250" s="6" t="s">
        <v>5</v>
      </c>
      <c r="F250" s="15">
        <v>11</v>
      </c>
      <c r="G250" s="53"/>
      <c r="H250" s="54" t="str">
        <f t="shared" si="3"/>
        <v/>
      </c>
      <c r="L250" s="11"/>
    </row>
    <row r="251" spans="2:12" ht="39.75" customHeight="1">
      <c r="B251" s="6">
        <v>241</v>
      </c>
      <c r="C251" s="52" t="s">
        <v>113</v>
      </c>
      <c r="D251" s="52"/>
      <c r="E251" s="6" t="s">
        <v>5</v>
      </c>
      <c r="F251" s="15">
        <v>7</v>
      </c>
      <c r="G251" s="53"/>
      <c r="H251" s="54" t="str">
        <f t="shared" si="3"/>
        <v/>
      </c>
      <c r="L251" s="11"/>
    </row>
    <row r="252" spans="2:12" ht="39.75" customHeight="1">
      <c r="B252" s="15">
        <v>242</v>
      </c>
      <c r="C252" s="52" t="s">
        <v>37</v>
      </c>
      <c r="D252" s="52"/>
      <c r="E252" s="6" t="s">
        <v>5</v>
      </c>
      <c r="F252" s="15">
        <v>4</v>
      </c>
      <c r="G252" s="53"/>
      <c r="H252" s="54" t="str">
        <f t="shared" si="3"/>
        <v/>
      </c>
      <c r="L252" s="11"/>
    </row>
    <row r="253" spans="2:12" ht="39.75" customHeight="1">
      <c r="B253" s="6">
        <v>243</v>
      </c>
      <c r="C253" s="56" t="s">
        <v>121</v>
      </c>
      <c r="D253" s="56"/>
      <c r="E253" s="6" t="s">
        <v>5</v>
      </c>
      <c r="F253" s="15">
        <v>7</v>
      </c>
      <c r="G253" s="53"/>
      <c r="H253" s="54" t="str">
        <f t="shared" si="3"/>
        <v/>
      </c>
      <c r="L253" s="11"/>
    </row>
    <row r="254" spans="2:12" ht="39.75" customHeight="1">
      <c r="B254" s="15">
        <v>244</v>
      </c>
      <c r="C254" s="12" t="s">
        <v>226</v>
      </c>
      <c r="D254" s="12"/>
      <c r="E254" s="6" t="s">
        <v>5</v>
      </c>
      <c r="F254" s="15">
        <v>7</v>
      </c>
      <c r="G254" s="53"/>
      <c r="H254" s="54" t="str">
        <f t="shared" si="3"/>
        <v/>
      </c>
      <c r="L254" s="11"/>
    </row>
    <row r="255" spans="2:12" ht="39.75" customHeight="1">
      <c r="B255" s="6">
        <v>245</v>
      </c>
      <c r="C255" s="52" t="s">
        <v>227</v>
      </c>
      <c r="D255" s="52"/>
      <c r="E255" s="6" t="s">
        <v>5</v>
      </c>
      <c r="F255" s="15">
        <v>4</v>
      </c>
      <c r="G255" s="53"/>
      <c r="H255" s="54" t="str">
        <f t="shared" si="3"/>
        <v/>
      </c>
      <c r="L255" s="11"/>
    </row>
    <row r="256" spans="2:12" ht="39.75" customHeight="1">
      <c r="B256" s="15">
        <v>246</v>
      </c>
      <c r="C256" s="52" t="s">
        <v>228</v>
      </c>
      <c r="D256" s="52"/>
      <c r="E256" s="6" t="s">
        <v>5</v>
      </c>
      <c r="F256" s="15">
        <v>15</v>
      </c>
      <c r="G256" s="53"/>
      <c r="H256" s="54" t="str">
        <f t="shared" si="3"/>
        <v/>
      </c>
      <c r="L256" s="11"/>
    </row>
    <row r="257" spans="2:12" ht="39.75" customHeight="1">
      <c r="B257" s="6">
        <v>247</v>
      </c>
      <c r="C257" s="52" t="s">
        <v>102</v>
      </c>
      <c r="D257" s="52"/>
      <c r="E257" s="6" t="s">
        <v>5</v>
      </c>
      <c r="F257" s="15">
        <v>1</v>
      </c>
      <c r="G257" s="53"/>
      <c r="H257" s="54" t="str">
        <f t="shared" si="3"/>
        <v/>
      </c>
      <c r="L257" s="11"/>
    </row>
    <row r="258" spans="2:12" ht="39.75" customHeight="1">
      <c r="B258" s="15">
        <v>248</v>
      </c>
      <c r="C258" s="52" t="s">
        <v>101</v>
      </c>
      <c r="D258" s="52"/>
      <c r="E258" s="6" t="s">
        <v>5</v>
      </c>
      <c r="F258" s="15">
        <v>1</v>
      </c>
      <c r="G258" s="53"/>
      <c r="H258" s="54" t="str">
        <f t="shared" si="3"/>
        <v/>
      </c>
      <c r="L258" s="11"/>
    </row>
    <row r="259" spans="2:12" ht="39.75" customHeight="1">
      <c r="B259" s="6">
        <v>249</v>
      </c>
      <c r="C259" s="52" t="s">
        <v>50</v>
      </c>
      <c r="D259" s="52"/>
      <c r="E259" s="6" t="s">
        <v>5</v>
      </c>
      <c r="F259" s="15">
        <v>7</v>
      </c>
      <c r="G259" s="53"/>
      <c r="H259" s="54" t="str">
        <f t="shared" si="3"/>
        <v/>
      </c>
      <c r="L259" s="11"/>
    </row>
    <row r="260" spans="2:12" ht="39.75" customHeight="1">
      <c r="B260" s="15">
        <v>250</v>
      </c>
      <c r="C260" s="52" t="s">
        <v>51</v>
      </c>
      <c r="D260" s="52"/>
      <c r="E260" s="6" t="s">
        <v>5</v>
      </c>
      <c r="F260" s="15">
        <v>4</v>
      </c>
      <c r="G260" s="53"/>
      <c r="H260" s="54" t="str">
        <f t="shared" si="3"/>
        <v/>
      </c>
      <c r="L260" s="11"/>
    </row>
    <row r="261" spans="2:12" ht="39.75" customHeight="1">
      <c r="B261" s="6">
        <v>251</v>
      </c>
      <c r="C261" s="52" t="s">
        <v>52</v>
      </c>
      <c r="D261" s="52"/>
      <c r="E261" s="6" t="s">
        <v>5</v>
      </c>
      <c r="F261" s="15">
        <v>4</v>
      </c>
      <c r="G261" s="53"/>
      <c r="H261" s="54" t="str">
        <f t="shared" si="3"/>
        <v/>
      </c>
      <c r="L261" s="11"/>
    </row>
    <row r="262" spans="2:12" ht="39.75" customHeight="1">
      <c r="B262" s="15">
        <v>252</v>
      </c>
      <c r="C262" s="52" t="s">
        <v>53</v>
      </c>
      <c r="D262" s="52"/>
      <c r="E262" s="6" t="s">
        <v>5</v>
      </c>
      <c r="F262" s="15">
        <v>4</v>
      </c>
      <c r="G262" s="53"/>
      <c r="H262" s="54" t="str">
        <f t="shared" si="3"/>
        <v/>
      </c>
      <c r="L262" s="11"/>
    </row>
    <row r="263" spans="2:12" ht="39.75" customHeight="1">
      <c r="B263" s="6">
        <v>253</v>
      </c>
      <c r="C263" s="52" t="s">
        <v>54</v>
      </c>
      <c r="D263" s="52"/>
      <c r="E263" s="6" t="s">
        <v>5</v>
      </c>
      <c r="F263" s="15">
        <v>4</v>
      </c>
      <c r="G263" s="53"/>
      <c r="H263" s="54" t="str">
        <f t="shared" si="3"/>
        <v/>
      </c>
      <c r="L263" s="11"/>
    </row>
    <row r="264" spans="2:12" ht="39.75" customHeight="1">
      <c r="B264" s="15">
        <v>254</v>
      </c>
      <c r="C264" s="52" t="s">
        <v>55</v>
      </c>
      <c r="D264" s="52"/>
      <c r="E264" s="6" t="s">
        <v>5</v>
      </c>
      <c r="F264" s="15">
        <v>11</v>
      </c>
      <c r="G264" s="53"/>
      <c r="H264" s="54" t="str">
        <f t="shared" si="3"/>
        <v/>
      </c>
      <c r="L264" s="11"/>
    </row>
    <row r="265" spans="2:12" ht="39.75" customHeight="1">
      <c r="B265" s="6">
        <v>255</v>
      </c>
      <c r="C265" s="12" t="s">
        <v>151</v>
      </c>
      <c r="D265" s="12"/>
      <c r="E265" s="6" t="s">
        <v>5</v>
      </c>
      <c r="F265" s="15">
        <v>15</v>
      </c>
      <c r="G265" s="53"/>
      <c r="H265" s="54" t="str">
        <f t="shared" si="3"/>
        <v/>
      </c>
      <c r="L265" s="11"/>
    </row>
    <row r="266" spans="2:12" ht="39.75" customHeight="1">
      <c r="B266" s="15">
        <v>256</v>
      </c>
      <c r="C266" s="12" t="s">
        <v>152</v>
      </c>
      <c r="D266" s="12"/>
      <c r="E266" s="6" t="s">
        <v>5</v>
      </c>
      <c r="F266" s="15">
        <v>15</v>
      </c>
      <c r="G266" s="53"/>
      <c r="H266" s="54" t="str">
        <f t="shared" si="3"/>
        <v/>
      </c>
      <c r="L266" s="11"/>
    </row>
    <row r="267" spans="2:12" ht="39.75" customHeight="1">
      <c r="B267" s="6">
        <v>257</v>
      </c>
      <c r="C267" s="12" t="s">
        <v>153</v>
      </c>
      <c r="D267" s="12"/>
      <c r="E267" s="6" t="s">
        <v>5</v>
      </c>
      <c r="F267" s="15">
        <v>11</v>
      </c>
      <c r="G267" s="53"/>
      <c r="H267" s="54" t="str">
        <f t="shared" si="3"/>
        <v/>
      </c>
      <c r="L267" s="11"/>
    </row>
    <row r="268" spans="2:12" ht="39.75" customHeight="1">
      <c r="B268" s="15">
        <v>258</v>
      </c>
      <c r="C268" s="12" t="s">
        <v>232</v>
      </c>
      <c r="D268" s="12"/>
      <c r="E268" s="6" t="s">
        <v>5</v>
      </c>
      <c r="F268" s="15">
        <v>7</v>
      </c>
      <c r="G268" s="53"/>
      <c r="H268" s="54" t="str">
        <f t="shared" ref="H268:H314" si="4">IF(G268="","",ROUND(G268*F268,2))</f>
        <v/>
      </c>
      <c r="L268" s="11"/>
    </row>
    <row r="269" spans="2:12" ht="39.75" customHeight="1">
      <c r="B269" s="6">
        <v>259</v>
      </c>
      <c r="C269" s="12" t="s">
        <v>154</v>
      </c>
      <c r="D269" s="12"/>
      <c r="E269" s="6" t="s">
        <v>5</v>
      </c>
      <c r="F269" s="15">
        <v>11</v>
      </c>
      <c r="G269" s="53"/>
      <c r="H269" s="54" t="str">
        <f t="shared" si="4"/>
        <v/>
      </c>
      <c r="L269" s="11"/>
    </row>
    <row r="270" spans="2:12" ht="39.75" customHeight="1">
      <c r="B270" s="15">
        <v>260</v>
      </c>
      <c r="C270" s="12" t="s">
        <v>155</v>
      </c>
      <c r="D270" s="12"/>
      <c r="E270" s="6" t="s">
        <v>5</v>
      </c>
      <c r="F270" s="15">
        <v>11</v>
      </c>
      <c r="G270" s="53"/>
      <c r="H270" s="54" t="str">
        <f t="shared" si="4"/>
        <v/>
      </c>
      <c r="L270" s="11"/>
    </row>
    <row r="271" spans="2:12" ht="39.75" customHeight="1">
      <c r="B271" s="6">
        <v>261</v>
      </c>
      <c r="C271" s="52" t="s">
        <v>58</v>
      </c>
      <c r="D271" s="52"/>
      <c r="E271" s="6" t="s">
        <v>5</v>
      </c>
      <c r="F271" s="15">
        <v>7</v>
      </c>
      <c r="G271" s="53"/>
      <c r="H271" s="54" t="str">
        <f t="shared" si="4"/>
        <v/>
      </c>
      <c r="L271" s="11"/>
    </row>
    <row r="272" spans="2:12" ht="39.75" customHeight="1">
      <c r="B272" s="15">
        <v>262</v>
      </c>
      <c r="C272" s="52" t="s">
        <v>59</v>
      </c>
      <c r="D272" s="52"/>
      <c r="E272" s="6" t="s">
        <v>5</v>
      </c>
      <c r="F272" s="15">
        <v>15</v>
      </c>
      <c r="G272" s="53"/>
      <c r="H272" s="54" t="str">
        <f t="shared" si="4"/>
        <v/>
      </c>
      <c r="L272" s="11"/>
    </row>
    <row r="273" spans="2:12" ht="39.75" customHeight="1">
      <c r="B273" s="6">
        <v>263</v>
      </c>
      <c r="C273" s="52" t="s">
        <v>60</v>
      </c>
      <c r="D273" s="52"/>
      <c r="E273" s="6" t="s">
        <v>5</v>
      </c>
      <c r="F273" s="15">
        <v>22</v>
      </c>
      <c r="G273" s="53"/>
      <c r="H273" s="54" t="str">
        <f t="shared" si="4"/>
        <v/>
      </c>
      <c r="L273" s="11"/>
    </row>
    <row r="274" spans="2:12" ht="39.75" customHeight="1">
      <c r="B274" s="15">
        <v>264</v>
      </c>
      <c r="C274" s="52" t="s">
        <v>61</v>
      </c>
      <c r="D274" s="52"/>
      <c r="E274" s="6" t="s">
        <v>5</v>
      </c>
      <c r="F274" s="15">
        <v>22</v>
      </c>
      <c r="G274" s="53"/>
      <c r="H274" s="54" t="str">
        <f t="shared" si="4"/>
        <v/>
      </c>
      <c r="L274" s="11"/>
    </row>
    <row r="275" spans="2:12" ht="39.75" customHeight="1">
      <c r="B275" s="6">
        <v>265</v>
      </c>
      <c r="C275" s="52" t="s">
        <v>62</v>
      </c>
      <c r="D275" s="52"/>
      <c r="E275" s="6" t="s">
        <v>5</v>
      </c>
      <c r="F275" s="15">
        <v>22</v>
      </c>
      <c r="G275" s="53"/>
      <c r="H275" s="54" t="str">
        <f t="shared" si="4"/>
        <v/>
      </c>
      <c r="L275" s="11"/>
    </row>
    <row r="276" spans="2:12" ht="39.75" customHeight="1">
      <c r="B276" s="15">
        <v>266</v>
      </c>
      <c r="C276" s="52" t="s">
        <v>63</v>
      </c>
      <c r="D276" s="52"/>
      <c r="E276" s="6" t="s">
        <v>7</v>
      </c>
      <c r="F276" s="15">
        <v>19</v>
      </c>
      <c r="G276" s="53"/>
      <c r="H276" s="54" t="str">
        <f t="shared" si="4"/>
        <v/>
      </c>
      <c r="L276" s="11"/>
    </row>
    <row r="277" spans="2:12" ht="39.75" customHeight="1">
      <c r="B277" s="6">
        <v>267</v>
      </c>
      <c r="C277" s="52" t="s">
        <v>115</v>
      </c>
      <c r="D277" s="52"/>
      <c r="E277" s="6" t="s">
        <v>5</v>
      </c>
      <c r="F277" s="15">
        <v>23</v>
      </c>
      <c r="G277" s="53"/>
      <c r="H277" s="54" t="str">
        <f t="shared" si="4"/>
        <v/>
      </c>
      <c r="L277" s="11"/>
    </row>
    <row r="278" spans="2:12" ht="39.75" customHeight="1">
      <c r="B278" s="15">
        <v>268</v>
      </c>
      <c r="C278" s="52" t="s">
        <v>73</v>
      </c>
      <c r="D278" s="52"/>
      <c r="E278" s="6" t="s">
        <v>5</v>
      </c>
      <c r="F278" s="15">
        <v>7</v>
      </c>
      <c r="G278" s="53"/>
      <c r="H278" s="54" t="str">
        <f t="shared" si="4"/>
        <v/>
      </c>
      <c r="L278" s="11"/>
    </row>
    <row r="279" spans="2:12" ht="39.75" customHeight="1">
      <c r="B279" s="6">
        <v>269</v>
      </c>
      <c r="C279" s="52" t="s">
        <v>111</v>
      </c>
      <c r="D279" s="52"/>
      <c r="E279" s="6" t="s">
        <v>5</v>
      </c>
      <c r="F279" s="15">
        <v>7</v>
      </c>
      <c r="G279" s="53"/>
      <c r="H279" s="54" t="str">
        <f t="shared" si="4"/>
        <v/>
      </c>
      <c r="L279" s="11"/>
    </row>
    <row r="280" spans="2:12" ht="39.75" customHeight="1">
      <c r="B280" s="15">
        <v>270</v>
      </c>
      <c r="C280" s="52" t="s">
        <v>233</v>
      </c>
      <c r="D280" s="52"/>
      <c r="E280" s="6" t="s">
        <v>5</v>
      </c>
      <c r="F280" s="15">
        <v>7</v>
      </c>
      <c r="G280" s="53"/>
      <c r="H280" s="54" t="str">
        <f t="shared" si="4"/>
        <v/>
      </c>
      <c r="L280" s="11"/>
    </row>
    <row r="281" spans="2:12" ht="39.75" customHeight="1">
      <c r="B281" s="6">
        <v>271</v>
      </c>
      <c r="C281" s="52" t="s">
        <v>234</v>
      </c>
      <c r="D281" s="52"/>
      <c r="E281" s="6" t="s">
        <v>5</v>
      </c>
      <c r="F281" s="15">
        <v>7</v>
      </c>
      <c r="G281" s="53"/>
      <c r="H281" s="54" t="str">
        <f t="shared" si="4"/>
        <v/>
      </c>
      <c r="L281" s="11"/>
    </row>
    <row r="282" spans="2:12" ht="39.75" customHeight="1">
      <c r="B282" s="15">
        <v>272</v>
      </c>
      <c r="C282" s="52" t="s">
        <v>75</v>
      </c>
      <c r="D282" s="52"/>
      <c r="E282" s="6" t="s">
        <v>5</v>
      </c>
      <c r="F282" s="15">
        <v>11</v>
      </c>
      <c r="G282" s="53"/>
      <c r="H282" s="54" t="str">
        <f t="shared" si="4"/>
        <v/>
      </c>
      <c r="L282" s="11"/>
    </row>
    <row r="283" spans="2:12" ht="39.75" customHeight="1">
      <c r="B283" s="6">
        <v>273</v>
      </c>
      <c r="C283" s="52" t="s">
        <v>76</v>
      </c>
      <c r="D283" s="52"/>
      <c r="E283" s="6" t="s">
        <v>5</v>
      </c>
      <c r="F283" s="15">
        <v>11</v>
      </c>
      <c r="G283" s="53"/>
      <c r="H283" s="54" t="str">
        <f t="shared" si="4"/>
        <v/>
      </c>
      <c r="L283" s="11"/>
    </row>
    <row r="284" spans="2:12" ht="39.75" customHeight="1">
      <c r="B284" s="15">
        <v>274</v>
      </c>
      <c r="C284" s="52" t="s">
        <v>78</v>
      </c>
      <c r="D284" s="52"/>
      <c r="E284" s="6" t="s">
        <v>77</v>
      </c>
      <c r="F284" s="15">
        <v>11</v>
      </c>
      <c r="G284" s="53"/>
      <c r="H284" s="54" t="str">
        <f t="shared" si="4"/>
        <v/>
      </c>
      <c r="L284" s="11"/>
    </row>
    <row r="285" spans="2:12" ht="39.75" customHeight="1">
      <c r="B285" s="6">
        <v>275</v>
      </c>
      <c r="C285" s="52" t="s">
        <v>99</v>
      </c>
      <c r="D285" s="52"/>
      <c r="E285" s="6" t="s">
        <v>5</v>
      </c>
      <c r="F285" s="15">
        <v>13</v>
      </c>
      <c r="G285" s="53"/>
      <c r="H285" s="54" t="str">
        <f t="shared" si="4"/>
        <v/>
      </c>
      <c r="L285" s="11"/>
    </row>
    <row r="286" spans="2:12" ht="39.75" customHeight="1">
      <c r="B286" s="15">
        <v>276</v>
      </c>
      <c r="C286" s="52" t="s">
        <v>79</v>
      </c>
      <c r="D286" s="52"/>
      <c r="E286" s="6" t="s">
        <v>5</v>
      </c>
      <c r="F286" s="15">
        <v>13</v>
      </c>
      <c r="G286" s="53"/>
      <c r="H286" s="54" t="str">
        <f t="shared" si="4"/>
        <v/>
      </c>
      <c r="L286" s="11"/>
    </row>
    <row r="287" spans="2:12" ht="39.75" customHeight="1">
      <c r="B287" s="6">
        <v>277</v>
      </c>
      <c r="C287" s="52" t="s">
        <v>80</v>
      </c>
      <c r="D287" s="52"/>
      <c r="E287" s="6" t="s">
        <v>5</v>
      </c>
      <c r="F287" s="15">
        <v>4</v>
      </c>
      <c r="G287" s="53"/>
      <c r="H287" s="54" t="str">
        <f t="shared" si="4"/>
        <v/>
      </c>
      <c r="L287" s="11"/>
    </row>
    <row r="288" spans="2:12" ht="39.75" customHeight="1">
      <c r="B288" s="15">
        <v>278</v>
      </c>
      <c r="C288" s="52" t="s">
        <v>81</v>
      </c>
      <c r="D288" s="52"/>
      <c r="E288" s="6" t="s">
        <v>5</v>
      </c>
      <c r="F288" s="15">
        <v>5</v>
      </c>
      <c r="G288" s="53"/>
      <c r="H288" s="54" t="str">
        <f t="shared" si="4"/>
        <v/>
      </c>
      <c r="L288" s="11"/>
    </row>
    <row r="289" spans="2:12" ht="39.75" customHeight="1">
      <c r="B289" s="6">
        <v>279</v>
      </c>
      <c r="C289" s="52" t="s">
        <v>83</v>
      </c>
      <c r="D289" s="52"/>
      <c r="E289" s="6" t="s">
        <v>5</v>
      </c>
      <c r="F289" s="15">
        <v>7</v>
      </c>
      <c r="G289" s="53"/>
      <c r="H289" s="54" t="str">
        <f t="shared" si="4"/>
        <v/>
      </c>
      <c r="L289" s="11"/>
    </row>
    <row r="290" spans="2:12" ht="39.75" customHeight="1">
      <c r="B290" s="15">
        <v>280</v>
      </c>
      <c r="C290" s="12" t="s">
        <v>122</v>
      </c>
      <c r="D290" s="12"/>
      <c r="E290" s="6" t="s">
        <v>5</v>
      </c>
      <c r="F290" s="15">
        <v>7</v>
      </c>
      <c r="G290" s="53"/>
      <c r="H290" s="54" t="str">
        <f t="shared" si="4"/>
        <v/>
      </c>
      <c r="L290" s="11"/>
    </row>
    <row r="291" spans="2:12" ht="39.75" customHeight="1">
      <c r="B291" s="6">
        <v>281</v>
      </c>
      <c r="C291" s="52" t="s">
        <v>86</v>
      </c>
      <c r="D291" s="52"/>
      <c r="E291" s="6" t="s">
        <v>5</v>
      </c>
      <c r="F291" s="15">
        <v>4</v>
      </c>
      <c r="G291" s="53"/>
      <c r="H291" s="54" t="str">
        <f t="shared" si="4"/>
        <v/>
      </c>
      <c r="L291" s="11"/>
    </row>
    <row r="292" spans="2:12" ht="39.75" customHeight="1">
      <c r="B292" s="15">
        <v>282</v>
      </c>
      <c r="C292" s="52" t="s">
        <v>87</v>
      </c>
      <c r="D292" s="57"/>
      <c r="E292" s="58" t="s">
        <v>5</v>
      </c>
      <c r="F292" s="15">
        <v>8</v>
      </c>
      <c r="G292" s="53"/>
      <c r="H292" s="54" t="str">
        <f t="shared" si="4"/>
        <v/>
      </c>
      <c r="L292" s="11"/>
    </row>
    <row r="293" spans="2:12" ht="39.75" customHeight="1">
      <c r="B293" s="6">
        <v>283</v>
      </c>
      <c r="C293" s="52" t="s">
        <v>88</v>
      </c>
      <c r="D293" s="52"/>
      <c r="E293" s="6" t="s">
        <v>5</v>
      </c>
      <c r="F293" s="15">
        <v>15</v>
      </c>
      <c r="G293" s="53"/>
      <c r="H293" s="54" t="str">
        <f t="shared" si="4"/>
        <v/>
      </c>
      <c r="L293" s="11"/>
    </row>
    <row r="294" spans="2:12" ht="39.75" customHeight="1">
      <c r="B294" s="15">
        <v>284</v>
      </c>
      <c r="C294" s="12" t="s">
        <v>123</v>
      </c>
      <c r="D294" s="12"/>
      <c r="E294" s="6" t="s">
        <v>5</v>
      </c>
      <c r="F294" s="15">
        <v>15</v>
      </c>
      <c r="G294" s="53"/>
      <c r="H294" s="54" t="str">
        <f t="shared" si="4"/>
        <v/>
      </c>
      <c r="L294" s="11"/>
    </row>
    <row r="295" spans="2:12" ht="39.75" customHeight="1">
      <c r="B295" s="6">
        <v>285</v>
      </c>
      <c r="C295" s="12" t="s">
        <v>124</v>
      </c>
      <c r="D295" s="12"/>
      <c r="E295" s="6" t="s">
        <v>5</v>
      </c>
      <c r="F295" s="15">
        <v>7</v>
      </c>
      <c r="G295" s="53"/>
      <c r="H295" s="54" t="str">
        <f t="shared" si="4"/>
        <v/>
      </c>
      <c r="L295" s="11"/>
    </row>
    <row r="296" spans="2:12" ht="39.75" customHeight="1">
      <c r="B296" s="15">
        <v>286</v>
      </c>
      <c r="C296" s="12" t="s">
        <v>125</v>
      </c>
      <c r="D296" s="12"/>
      <c r="E296" s="6" t="s">
        <v>5</v>
      </c>
      <c r="F296" s="15">
        <v>7</v>
      </c>
      <c r="G296" s="53"/>
      <c r="H296" s="54" t="str">
        <f t="shared" si="4"/>
        <v/>
      </c>
      <c r="L296" s="11"/>
    </row>
    <row r="297" spans="2:12" ht="39.75" customHeight="1">
      <c r="B297" s="6">
        <v>287</v>
      </c>
      <c r="C297" s="12" t="s">
        <v>126</v>
      </c>
      <c r="D297" s="12"/>
      <c r="E297" s="6" t="s">
        <v>5</v>
      </c>
      <c r="F297" s="15">
        <v>7</v>
      </c>
      <c r="G297" s="53"/>
      <c r="H297" s="54" t="str">
        <f t="shared" si="4"/>
        <v/>
      </c>
      <c r="L297" s="11"/>
    </row>
    <row r="298" spans="2:12" ht="39.75" customHeight="1">
      <c r="B298" s="15">
        <v>288</v>
      </c>
      <c r="C298" s="12" t="s">
        <v>241</v>
      </c>
      <c r="D298" s="12"/>
      <c r="E298" s="15" t="s">
        <v>5</v>
      </c>
      <c r="F298" s="15">
        <v>22</v>
      </c>
      <c r="G298" s="53"/>
      <c r="H298" s="54" t="str">
        <f t="shared" si="4"/>
        <v/>
      </c>
      <c r="L298" s="11"/>
    </row>
    <row r="299" spans="2:12" ht="39.75" customHeight="1">
      <c r="B299" s="6">
        <v>289</v>
      </c>
      <c r="C299" s="12" t="s">
        <v>275</v>
      </c>
      <c r="D299" s="12"/>
      <c r="E299" s="15" t="s">
        <v>5</v>
      </c>
      <c r="F299" s="15">
        <v>7</v>
      </c>
      <c r="G299" s="53"/>
      <c r="H299" s="54" t="str">
        <f t="shared" si="4"/>
        <v/>
      </c>
      <c r="L299" s="11"/>
    </row>
    <row r="300" spans="2:12" ht="39.75" customHeight="1">
      <c r="B300" s="15">
        <v>290</v>
      </c>
      <c r="C300" s="12" t="s">
        <v>242</v>
      </c>
      <c r="D300" s="12"/>
      <c r="E300" s="15" t="s">
        <v>5</v>
      </c>
      <c r="F300" s="15">
        <v>17</v>
      </c>
      <c r="G300" s="53"/>
      <c r="H300" s="54" t="str">
        <f t="shared" si="4"/>
        <v/>
      </c>
      <c r="L300" s="11"/>
    </row>
    <row r="301" spans="2:12" ht="39.75" customHeight="1">
      <c r="B301" s="6">
        <v>291</v>
      </c>
      <c r="C301" s="12" t="s">
        <v>244</v>
      </c>
      <c r="D301" s="12"/>
      <c r="E301" s="15" t="s">
        <v>5</v>
      </c>
      <c r="F301" s="15">
        <v>2</v>
      </c>
      <c r="G301" s="53"/>
      <c r="H301" s="54" t="str">
        <f t="shared" si="4"/>
        <v/>
      </c>
      <c r="L301" s="11"/>
    </row>
    <row r="302" spans="2:12" ht="39.75" customHeight="1">
      <c r="B302" s="15">
        <v>292</v>
      </c>
      <c r="C302" s="12" t="s">
        <v>250</v>
      </c>
      <c r="D302" s="12"/>
      <c r="E302" s="15" t="s">
        <v>5</v>
      </c>
      <c r="F302" s="15">
        <v>22</v>
      </c>
      <c r="G302" s="53"/>
      <c r="H302" s="54" t="str">
        <f t="shared" si="4"/>
        <v/>
      </c>
      <c r="L302" s="11"/>
    </row>
    <row r="303" spans="2:12" ht="39.75" customHeight="1">
      <c r="B303" s="6">
        <v>293</v>
      </c>
      <c r="C303" s="12" t="s">
        <v>256</v>
      </c>
      <c r="D303" s="12"/>
      <c r="E303" s="15" t="s">
        <v>5</v>
      </c>
      <c r="F303" s="15">
        <v>8</v>
      </c>
      <c r="G303" s="53"/>
      <c r="H303" s="54" t="str">
        <f t="shared" si="4"/>
        <v/>
      </c>
      <c r="L303" s="11"/>
    </row>
    <row r="304" spans="2:12" ht="39.75" customHeight="1">
      <c r="B304" s="15">
        <v>294</v>
      </c>
      <c r="C304" s="12" t="s">
        <v>243</v>
      </c>
      <c r="D304" s="12"/>
      <c r="E304" s="15" t="s">
        <v>5</v>
      </c>
      <c r="F304" s="15">
        <v>13</v>
      </c>
      <c r="G304" s="53"/>
      <c r="H304" s="54" t="str">
        <f t="shared" si="4"/>
        <v/>
      </c>
      <c r="L304" s="11"/>
    </row>
    <row r="305" spans="1:13" ht="39.75" customHeight="1">
      <c r="B305" s="6">
        <v>295</v>
      </c>
      <c r="C305" s="12" t="s">
        <v>247</v>
      </c>
      <c r="D305" s="12"/>
      <c r="E305" s="15" t="s">
        <v>5</v>
      </c>
      <c r="F305" s="15">
        <v>7</v>
      </c>
      <c r="G305" s="53"/>
      <c r="H305" s="54" t="str">
        <f t="shared" si="4"/>
        <v/>
      </c>
      <c r="L305" s="11"/>
    </row>
    <row r="306" spans="1:13" ht="39.75" customHeight="1">
      <c r="B306" s="15">
        <v>296</v>
      </c>
      <c r="C306" s="12" t="s">
        <v>248</v>
      </c>
      <c r="D306" s="12"/>
      <c r="E306" s="15" t="s">
        <v>5</v>
      </c>
      <c r="F306" s="15">
        <v>7</v>
      </c>
      <c r="G306" s="53"/>
      <c r="H306" s="54" t="str">
        <f t="shared" si="4"/>
        <v/>
      </c>
      <c r="L306" s="11"/>
    </row>
    <row r="307" spans="1:13" ht="39.75" customHeight="1">
      <c r="B307" s="6">
        <v>297</v>
      </c>
      <c r="C307" s="12" t="s">
        <v>249</v>
      </c>
      <c r="D307" s="12"/>
      <c r="E307" s="15" t="s">
        <v>5</v>
      </c>
      <c r="F307" s="15">
        <v>21</v>
      </c>
      <c r="G307" s="53"/>
      <c r="H307" s="54" t="str">
        <f t="shared" si="4"/>
        <v/>
      </c>
      <c r="L307" s="11"/>
    </row>
    <row r="308" spans="1:13" ht="39.75" customHeight="1">
      <c r="B308" s="15">
        <v>298</v>
      </c>
      <c r="C308" s="12" t="s">
        <v>253</v>
      </c>
      <c r="D308" s="12"/>
      <c r="E308" s="15" t="s">
        <v>5</v>
      </c>
      <c r="F308" s="15">
        <v>21</v>
      </c>
      <c r="G308" s="53"/>
      <c r="H308" s="54" t="str">
        <f t="shared" si="4"/>
        <v/>
      </c>
      <c r="L308" s="11"/>
    </row>
    <row r="309" spans="1:13" ht="39.75" customHeight="1">
      <c r="B309" s="6">
        <v>299</v>
      </c>
      <c r="C309" s="12" t="s">
        <v>252</v>
      </c>
      <c r="D309" s="12"/>
      <c r="E309" s="15" t="s">
        <v>5</v>
      </c>
      <c r="F309" s="15">
        <v>21</v>
      </c>
      <c r="G309" s="53"/>
      <c r="H309" s="54" t="str">
        <f t="shared" si="4"/>
        <v/>
      </c>
      <c r="L309" s="11"/>
    </row>
    <row r="310" spans="1:13" ht="39.75" customHeight="1">
      <c r="B310" s="15">
        <v>300</v>
      </c>
      <c r="C310" s="12" t="s">
        <v>255</v>
      </c>
      <c r="D310" s="12"/>
      <c r="E310" s="15" t="s">
        <v>5</v>
      </c>
      <c r="F310" s="15">
        <v>21</v>
      </c>
      <c r="G310" s="53"/>
      <c r="H310" s="54" t="str">
        <f t="shared" si="4"/>
        <v/>
      </c>
      <c r="L310" s="11"/>
    </row>
    <row r="311" spans="1:13" ht="39.75" customHeight="1">
      <c r="B311" s="6">
        <v>301</v>
      </c>
      <c r="C311" s="12" t="s">
        <v>251</v>
      </c>
      <c r="D311" s="12"/>
      <c r="E311" s="15" t="s">
        <v>5</v>
      </c>
      <c r="F311" s="15">
        <v>21</v>
      </c>
      <c r="G311" s="53"/>
      <c r="H311" s="54" t="str">
        <f t="shared" si="4"/>
        <v/>
      </c>
      <c r="L311" s="11"/>
    </row>
    <row r="312" spans="1:13" ht="39.75" customHeight="1">
      <c r="B312" s="15">
        <v>302</v>
      </c>
      <c r="C312" s="12" t="s">
        <v>246</v>
      </c>
      <c r="D312" s="12"/>
      <c r="E312" s="15" t="s">
        <v>5</v>
      </c>
      <c r="F312" s="15">
        <v>13</v>
      </c>
      <c r="G312" s="53"/>
      <c r="H312" s="54" t="str">
        <f t="shared" si="4"/>
        <v/>
      </c>
      <c r="L312" s="11"/>
    </row>
    <row r="313" spans="1:13" ht="39.75" customHeight="1">
      <c r="B313" s="6">
        <v>303</v>
      </c>
      <c r="C313" s="12" t="s">
        <v>245</v>
      </c>
      <c r="D313" s="12"/>
      <c r="E313" s="15" t="s">
        <v>5</v>
      </c>
      <c r="F313" s="15">
        <v>7</v>
      </c>
      <c r="G313" s="53"/>
      <c r="H313" s="54" t="str">
        <f t="shared" si="4"/>
        <v/>
      </c>
      <c r="L313" s="11"/>
    </row>
    <row r="314" spans="1:13" ht="39.75" customHeight="1">
      <c r="B314" s="15">
        <v>304</v>
      </c>
      <c r="C314" s="12" t="s">
        <v>254</v>
      </c>
      <c r="D314" s="12"/>
      <c r="E314" s="15" t="s">
        <v>5</v>
      </c>
      <c r="F314" s="15">
        <v>11</v>
      </c>
      <c r="G314" s="53"/>
      <c r="H314" s="54" t="str">
        <f t="shared" si="4"/>
        <v/>
      </c>
      <c r="L314" s="11"/>
    </row>
    <row r="315" spans="1:13" ht="39.75" customHeight="1">
      <c r="A315" s="4"/>
      <c r="B315" s="59" t="s">
        <v>273</v>
      </c>
      <c r="C315" s="60"/>
      <c r="D315" s="60"/>
      <c r="E315" s="60"/>
      <c r="F315" s="60"/>
      <c r="G315" s="61"/>
      <c r="H315" s="62" t="str">
        <f>IF(SUM(H11:H314)=0,"",SUM(H11:H314))</f>
        <v/>
      </c>
    </row>
    <row r="316" spans="1:13" ht="39.75" customHeight="1">
      <c r="B316" s="63" t="s">
        <v>274</v>
      </c>
      <c r="C316" s="63"/>
      <c r="D316" s="63"/>
      <c r="E316" s="63"/>
      <c r="F316" s="63"/>
      <c r="G316" s="63"/>
      <c r="H316" s="62" t="str">
        <f>IF(H315="","",ROUND(H315*1.23,2))</f>
        <v/>
      </c>
    </row>
    <row r="317" spans="1:13">
      <c r="B317" s="5"/>
      <c r="C317" s="7"/>
      <c r="D317" s="7"/>
      <c r="E317" s="8"/>
      <c r="F317" s="18"/>
      <c r="G317" s="19"/>
      <c r="H317" s="5"/>
    </row>
    <row r="318" spans="1:13">
      <c r="B318" s="41" t="s">
        <v>288</v>
      </c>
      <c r="C318" s="41"/>
      <c r="D318" s="41"/>
      <c r="E318" s="41"/>
      <c r="F318" s="41"/>
      <c r="G318" s="41"/>
      <c r="H318" s="41"/>
    </row>
    <row r="319" spans="1:13" s="5" customFormat="1">
      <c r="B319" s="32" t="s">
        <v>92</v>
      </c>
      <c r="C319" s="32"/>
      <c r="D319" s="32"/>
      <c r="E319" s="32"/>
      <c r="F319" s="32"/>
      <c r="G319" s="32"/>
      <c r="H319" s="32"/>
      <c r="M319" s="20"/>
    </row>
    <row r="320" spans="1:13" s="5" customFormat="1" ht="15" customHeight="1">
      <c r="B320" s="32" t="s">
        <v>93</v>
      </c>
      <c r="C320" s="32"/>
      <c r="D320" s="32"/>
      <c r="E320" s="32"/>
      <c r="F320" s="32"/>
      <c r="G320" s="32"/>
      <c r="H320" s="32"/>
      <c r="M320" s="20"/>
    </row>
    <row r="321" spans="2:13" s="5" customFormat="1" ht="30" customHeight="1">
      <c r="B321" s="40" t="s">
        <v>287</v>
      </c>
      <c r="C321" s="40"/>
      <c r="D321" s="40"/>
      <c r="E321" s="40"/>
      <c r="F321" s="40"/>
      <c r="G321" s="40"/>
      <c r="H321" s="40"/>
      <c r="M321" s="20"/>
    </row>
    <row r="322" spans="2:13" s="5" customFormat="1" ht="15" customHeight="1">
      <c r="B322" s="7"/>
      <c r="C322" s="7"/>
      <c r="D322" s="7"/>
      <c r="E322" s="22"/>
      <c r="F322" s="23"/>
      <c r="G322" s="24"/>
      <c r="H322" s="7"/>
      <c r="M322" s="20"/>
    </row>
    <row r="323" spans="2:13" s="5" customFormat="1" ht="25.5" customHeight="1">
      <c r="B323" s="33" t="str">
        <f>"Wartość brutto (suma z tabeli) **: "&amp;IF(H316="","…………………………………. PLN",TEXT(H316,"## ##,00")&amp;" PLN")</f>
        <v>Wartość brutto (suma z tabeli) **: …………………………………. PLN</v>
      </c>
      <c r="C323" s="33"/>
      <c r="D323" s="33"/>
      <c r="E323" s="33"/>
      <c r="F323" s="33"/>
      <c r="G323" s="33"/>
      <c r="H323" s="33"/>
      <c r="M323" s="20"/>
    </row>
    <row r="324" spans="2:13" s="5" customFormat="1" ht="25.5" customHeight="1">
      <c r="B324" s="44" t="s">
        <v>290</v>
      </c>
      <c r="C324" s="44"/>
      <c r="D324" s="44"/>
      <c r="E324" s="44"/>
      <c r="F324" s="44"/>
      <c r="G324" s="44"/>
      <c r="H324" s="44"/>
      <c r="M324" s="20"/>
    </row>
    <row r="325" spans="2:13" s="5" customFormat="1" ht="15" customHeight="1">
      <c r="B325" s="32" t="s">
        <v>289</v>
      </c>
      <c r="C325" s="32"/>
      <c r="D325" s="32"/>
      <c r="E325" s="32"/>
      <c r="F325" s="32"/>
      <c r="G325" s="32"/>
      <c r="H325" s="32"/>
      <c r="M325" s="20"/>
    </row>
    <row r="326" spans="2:13" s="5" customFormat="1" ht="15" customHeight="1">
      <c r="B326" s="7"/>
      <c r="C326" s="7"/>
      <c r="D326" s="7"/>
      <c r="E326" s="22"/>
      <c r="F326" s="23"/>
      <c r="G326" s="23"/>
      <c r="H326" s="22"/>
      <c r="M326" s="20"/>
    </row>
    <row r="327" spans="2:13" s="5" customFormat="1">
      <c r="B327" s="32" t="s">
        <v>94</v>
      </c>
      <c r="C327" s="32"/>
      <c r="D327" s="32"/>
      <c r="E327" s="32"/>
      <c r="F327" s="32"/>
      <c r="G327" s="32"/>
      <c r="H327" s="32"/>
      <c r="M327" s="20"/>
    </row>
    <row r="328" spans="2:13" s="5" customFormat="1" ht="15" customHeight="1">
      <c r="B328" s="32" t="s">
        <v>285</v>
      </c>
      <c r="C328" s="32"/>
      <c r="D328" s="32"/>
      <c r="E328" s="32"/>
      <c r="F328" s="23"/>
      <c r="G328" s="24"/>
      <c r="H328" s="7"/>
      <c r="M328" s="20"/>
    </row>
    <row r="329" spans="2:13" s="5" customFormat="1" ht="30" customHeight="1">
      <c r="B329" s="7"/>
      <c r="C329" s="7"/>
      <c r="D329" s="7"/>
      <c r="E329" s="22"/>
      <c r="F329" s="23"/>
      <c r="G329" s="24"/>
      <c r="H329" s="7"/>
      <c r="M329" s="20"/>
    </row>
    <row r="330" spans="2:13" s="5" customFormat="1">
      <c r="B330" s="32" t="s">
        <v>286</v>
      </c>
      <c r="C330" s="32"/>
      <c r="D330" s="32"/>
      <c r="E330" s="32"/>
      <c r="F330" s="32"/>
      <c r="G330" s="32"/>
      <c r="H330" s="32"/>
      <c r="M330" s="20"/>
    </row>
    <row r="331" spans="2:13" s="5" customFormat="1" ht="105.75" customHeight="1">
      <c r="B331" s="21"/>
      <c r="C331" s="21"/>
      <c r="D331" s="36" t="s">
        <v>95</v>
      </c>
      <c r="E331" s="36"/>
      <c r="F331" s="36"/>
      <c r="G331" s="36"/>
      <c r="H331" s="36"/>
      <c r="M331" s="20"/>
    </row>
    <row r="332" spans="2:13" s="5" customFormat="1" ht="12.75" customHeight="1">
      <c r="B332" s="21"/>
      <c r="C332" s="21"/>
      <c r="D332" s="35" t="s">
        <v>96</v>
      </c>
      <c r="E332" s="35"/>
      <c r="F332" s="35"/>
      <c r="G332" s="35"/>
      <c r="H332" s="35"/>
      <c r="M332" s="20"/>
    </row>
    <row r="333" spans="2:13" ht="15" customHeight="1"/>
  </sheetData>
  <autoFilter ref="A10:I315" xr:uid="{00000000-0009-0000-0000-000000000000}"/>
  <mergeCells count="21">
    <mergeCell ref="D332:H332"/>
    <mergeCell ref="D331:H331"/>
    <mergeCell ref="B3:C3"/>
    <mergeCell ref="G3:H3"/>
    <mergeCell ref="B321:H321"/>
    <mergeCell ref="B318:H318"/>
    <mergeCell ref="B4:H4"/>
    <mergeCell ref="B6:H6"/>
    <mergeCell ref="B7:H7"/>
    <mergeCell ref="B324:H324"/>
    <mergeCell ref="B325:H325"/>
    <mergeCell ref="B327:H327"/>
    <mergeCell ref="B328:E328"/>
    <mergeCell ref="B330:H330"/>
    <mergeCell ref="B1:C2"/>
    <mergeCell ref="B316:G316"/>
    <mergeCell ref="B319:H319"/>
    <mergeCell ref="B320:H320"/>
    <mergeCell ref="B323:H323"/>
    <mergeCell ref="B315:G315"/>
    <mergeCell ref="B5:H5"/>
  </mergeCells>
  <printOptions horizontalCentered="1"/>
  <pageMargins left="0.23622047244094491" right="0.23622047244094491" top="0.59055118110236227" bottom="0.59055118110236227" header="0.31496062992125984" footer="0.31496062992125984"/>
  <pageSetup paperSize="9" scale="54" firstPageNumber="0" fitToHeight="0" orientation="portrait" horizontalDpi="4294967293" verticalDpi="3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86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FSC</vt:lpstr>
      <vt:lpstr>FSC!Print_Area</vt:lpstr>
      <vt:lpstr>FSC!Print_Titles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Czesław Rudiuk</dc:creator>
  <cp:lastModifiedBy>Sylwia Lempart</cp:lastModifiedBy>
  <cp:revision>6</cp:revision>
  <cp:lastPrinted>2021-05-31T09:39:53Z</cp:lastPrinted>
  <dcterms:created xsi:type="dcterms:W3CDTF">2018-03-21T08:27:32Z</dcterms:created>
  <dcterms:modified xsi:type="dcterms:W3CDTF">2021-06-29T08:18:26Z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MS AGH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