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82FB3DCB-497D-4BA6-82B2-03FF70234CA1}" xr6:coauthVersionLast="47" xr6:coauthVersionMax="47" xr10:uidLastSave="{00000000-0000-0000-0000-000000000000}"/>
  <bookViews>
    <workbookView xWindow="9045" yWindow="405" windowWidth="14085" windowHeight="15270" xr2:uid="{00000000-000D-0000-FFFF-FFFF00000000}"/>
  </bookViews>
  <sheets>
    <sheet name="konserwacj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1" i="1" l="1"/>
  <c r="B30" i="1"/>
  <c r="B29" i="1"/>
  <c r="G23" i="1"/>
  <c r="G24" i="1" s="1"/>
  <c r="G31" i="1" s="1"/>
  <c r="F23" i="1"/>
  <c r="F24" i="1" s="1"/>
  <c r="F31" i="1" s="1"/>
  <c r="F18" i="1"/>
  <c r="F30" i="1" s="1"/>
  <c r="G17" i="1"/>
  <c r="G18" i="1" s="1"/>
  <c r="G30" i="1" s="1"/>
  <c r="F17" i="1"/>
  <c r="G11" i="1"/>
  <c r="F11" i="1"/>
  <c r="G10" i="1"/>
  <c r="F10" i="1"/>
  <c r="G9" i="1"/>
  <c r="F9" i="1"/>
  <c r="G12" i="1" l="1"/>
  <c r="G29" i="1" s="1"/>
  <c r="G32" i="1" s="1"/>
  <c r="F12" i="1"/>
  <c r="F29" i="1" s="1"/>
  <c r="F32" i="1" s="1"/>
</calcChain>
</file>

<file path=xl/sharedStrings.xml><?xml version="1.0" encoding="utf-8"?>
<sst xmlns="http://schemas.openxmlformats.org/spreadsheetml/2006/main" count="44" uniqueCount="22">
  <si>
    <t>Załącznik nr 1A</t>
  </si>
  <si>
    <t>konserwacja instalacji klimatyzacyjnych</t>
  </si>
  <si>
    <t>Tabela 1 - Wycena usługi konserwacji - klimatyzatory</t>
  </si>
  <si>
    <t>L.p.</t>
  </si>
  <si>
    <t>miejsce zainstalowania</t>
  </si>
  <si>
    <t>ilość urządzeń</t>
  </si>
  <si>
    <t>cena jednostkowa za jeden przegląd (netto)</t>
  </si>
  <si>
    <t>VAT (%)</t>
  </si>
  <si>
    <t>Cena 4 przeglądów w okresie 24 miesięcy
(netto)</t>
  </si>
  <si>
    <t>Cena 4 przeglądów w okresie 24 miesięcy
(brutto)</t>
  </si>
  <si>
    <t>Domy studenckie</t>
  </si>
  <si>
    <t>Budynek administracyjny (ul. Rostafińskiego 7a)</t>
  </si>
  <si>
    <t>Budynek administracyjny (ul. Reymonta 37)</t>
  </si>
  <si>
    <t>RAZEM</t>
  </si>
  <si>
    <t>Tabela 2 - Wycena usługi konserwacji - agregaty wody lodowej</t>
  </si>
  <si>
    <t>Tabela 3 - Wycena usługi konserwacji - klimakonwektory</t>
  </si>
  <si>
    <t>Tabela 4 - Wycena usługi konserwacji - ogółem</t>
  </si>
  <si>
    <t>tabela i zakres</t>
  </si>
  <si>
    <t>Uwagi:
1. Ceny muszą obejmować całość zamówienia (usługa + materiały+ transport i dojazdy) za konserwację.</t>
  </si>
  <si>
    <t xml:space="preserve">    </t>
  </si>
  <si>
    <t xml:space="preserve">Dokument należy sporządzić w postaci elektronicznej i podpisać kwalifikowanych podpisem elektronicznym </t>
  </si>
  <si>
    <t>Kalkulacja cenowa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</si>
</sst>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hair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4" fontId="7" fillId="0" borderId="3" xfId="0" applyNumberFormat="1" applyFont="1" applyBorder="1" applyAlignment="1">
      <alignment horizontal="center" vertical="center" wrapText="1"/>
    </xf>
    <xf numFmtId="9" fontId="7" fillId="0" borderId="3" xfId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9" fontId="7" fillId="0" borderId="1" xfId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left" vertical="center" indent="5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2" fillId="0" borderId="0" xfId="0" applyFont="1"/>
    <xf numFmtId="0" fontId="5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0"/>
  <sheetViews>
    <sheetView tabSelected="1" zoomScale="85" zoomScaleNormal="85" workbookViewId="0">
      <selection activeCell="A3" sqref="A3:G3"/>
    </sheetView>
  </sheetViews>
  <sheetFormatPr defaultRowHeight="15" x14ac:dyDescent="0.25"/>
  <cols>
    <col min="1" max="1" width="4.7109375" customWidth="1"/>
    <col min="2" max="2" width="27.28515625" customWidth="1"/>
    <col min="3" max="3" width="11.7109375" customWidth="1"/>
    <col min="4" max="4" width="16" customWidth="1"/>
    <col min="5" max="5" width="9.85546875" customWidth="1"/>
    <col min="6" max="7" width="16.42578125" customWidth="1"/>
  </cols>
  <sheetData>
    <row r="1" spans="1:7" x14ac:dyDescent="0.25">
      <c r="G1" s="1" t="s">
        <v>0</v>
      </c>
    </row>
    <row r="2" spans="1:7" x14ac:dyDescent="0.25">
      <c r="A2" s="26"/>
      <c r="B2" s="27"/>
      <c r="C2" s="27"/>
      <c r="D2" s="27"/>
      <c r="E2" s="27"/>
      <c r="F2" s="27"/>
      <c r="G2" s="27"/>
    </row>
    <row r="3" spans="1:7" x14ac:dyDescent="0.25">
      <c r="A3" s="26" t="s">
        <v>21</v>
      </c>
      <c r="B3" s="27"/>
      <c r="C3" s="27"/>
      <c r="D3" s="27"/>
      <c r="E3" s="27"/>
      <c r="F3" s="27"/>
      <c r="G3" s="27"/>
    </row>
    <row r="4" spans="1:7" x14ac:dyDescent="0.25">
      <c r="A4" s="26" t="s">
        <v>1</v>
      </c>
      <c r="B4" s="27"/>
      <c r="C4" s="27"/>
      <c r="D4" s="27"/>
      <c r="E4" s="27"/>
      <c r="F4" s="27"/>
      <c r="G4" s="27"/>
    </row>
    <row r="5" spans="1:7" x14ac:dyDescent="0.25">
      <c r="A5" s="2"/>
      <c r="B5" s="3"/>
      <c r="C5" s="3"/>
      <c r="D5" s="3"/>
      <c r="E5" s="3"/>
      <c r="F5" s="3"/>
      <c r="G5" s="3"/>
    </row>
    <row r="6" spans="1:7" x14ac:dyDescent="0.25">
      <c r="A6" t="s">
        <v>2</v>
      </c>
    </row>
    <row r="7" spans="1:7" ht="53.25" customHeight="1" x14ac:dyDescent="0.2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</row>
    <row r="8" spans="1:7" ht="15.75" thickBot="1" x14ac:dyDescent="0.3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</row>
    <row r="9" spans="1:7" ht="30" customHeight="1" thickTop="1" x14ac:dyDescent="0.25">
      <c r="A9" s="6">
        <v>1</v>
      </c>
      <c r="B9" s="7" t="s">
        <v>10</v>
      </c>
      <c r="C9" s="6">
        <v>153</v>
      </c>
      <c r="D9" s="8"/>
      <c r="E9" s="9">
        <v>0.08</v>
      </c>
      <c r="F9" s="10" t="str">
        <f>IF(D9="","",ROUND(D9*C9,2))</f>
        <v/>
      </c>
      <c r="G9" s="10" t="str">
        <f>IF(D9="","",ROUND(F9*(1+E9),2))</f>
        <v/>
      </c>
    </row>
    <row r="10" spans="1:7" ht="30" customHeight="1" x14ac:dyDescent="0.25">
      <c r="A10" s="11">
        <v>2</v>
      </c>
      <c r="B10" s="12" t="s">
        <v>11</v>
      </c>
      <c r="C10" s="11">
        <v>4</v>
      </c>
      <c r="D10" s="13"/>
      <c r="E10" s="14">
        <v>0.23</v>
      </c>
      <c r="F10" s="15" t="str">
        <f t="shared" ref="F10:F11" si="0">IF(D10="","",ROUND(D10*C10,2))</f>
        <v/>
      </c>
      <c r="G10" s="15" t="str">
        <f t="shared" ref="G10:G11" si="1">IF(D10="","",ROUND(F10*(1+E10),2))</f>
        <v/>
      </c>
    </row>
    <row r="11" spans="1:7" ht="30" customHeight="1" x14ac:dyDescent="0.25">
      <c r="A11" s="11">
        <v>3</v>
      </c>
      <c r="B11" s="12" t="s">
        <v>12</v>
      </c>
      <c r="C11" s="11">
        <v>1</v>
      </c>
      <c r="D11" s="13"/>
      <c r="E11" s="14">
        <v>0.23</v>
      </c>
      <c r="F11" s="15" t="str">
        <f t="shared" si="0"/>
        <v/>
      </c>
      <c r="G11" s="15" t="str">
        <f t="shared" si="1"/>
        <v/>
      </c>
    </row>
    <row r="12" spans="1:7" ht="27.75" customHeight="1" x14ac:dyDescent="0.25">
      <c r="A12" s="23" t="s">
        <v>13</v>
      </c>
      <c r="B12" s="24"/>
      <c r="C12" s="24"/>
      <c r="D12" s="24"/>
      <c r="E12" s="25"/>
      <c r="F12" s="16" t="str">
        <f>IF(SUM(F9:F11)=0,"",SUM(F9:F11))</f>
        <v/>
      </c>
      <c r="G12" s="16" t="str">
        <f>IF(SUM(G9:G11)=0,"",SUM(G9:G11))</f>
        <v/>
      </c>
    </row>
    <row r="13" spans="1:7" ht="27.75" customHeight="1" x14ac:dyDescent="0.25">
      <c r="A13" s="17"/>
      <c r="B13" s="17"/>
      <c r="C13" s="17"/>
      <c r="D13" s="17"/>
      <c r="E13" s="17"/>
      <c r="F13" s="18"/>
      <c r="G13" s="18"/>
    </row>
    <row r="14" spans="1:7" ht="16.5" customHeight="1" x14ac:dyDescent="0.25">
      <c r="A14" t="s">
        <v>14</v>
      </c>
    </row>
    <row r="15" spans="1:7" ht="52.5" customHeight="1" x14ac:dyDescent="0.25">
      <c r="A15" s="4" t="s">
        <v>3</v>
      </c>
      <c r="B15" s="4" t="s">
        <v>4</v>
      </c>
      <c r="C15" s="4" t="s">
        <v>5</v>
      </c>
      <c r="D15" s="4" t="s">
        <v>6</v>
      </c>
      <c r="E15" s="4" t="s">
        <v>7</v>
      </c>
      <c r="F15" s="4" t="s">
        <v>8</v>
      </c>
      <c r="G15" s="4" t="s">
        <v>9</v>
      </c>
    </row>
    <row r="16" spans="1:7" ht="16.5" customHeight="1" thickBot="1" x14ac:dyDescent="0.3">
      <c r="A16" s="5">
        <v>1</v>
      </c>
      <c r="B16" s="5">
        <v>2</v>
      </c>
      <c r="C16" s="5">
        <v>3</v>
      </c>
      <c r="D16" s="5">
        <v>4</v>
      </c>
      <c r="E16" s="5">
        <v>5</v>
      </c>
      <c r="F16" s="5">
        <v>6</v>
      </c>
      <c r="G16" s="5">
        <v>7</v>
      </c>
    </row>
    <row r="17" spans="1:7" ht="27.75" customHeight="1" thickTop="1" x14ac:dyDescent="0.25">
      <c r="A17" s="6">
        <v>1</v>
      </c>
      <c r="B17" s="7" t="s">
        <v>10</v>
      </c>
      <c r="C17" s="6">
        <v>7</v>
      </c>
      <c r="D17" s="8"/>
      <c r="E17" s="9">
        <v>0.08</v>
      </c>
      <c r="F17" s="10" t="str">
        <f>IF(D17="","",ROUND(D17*C17,2))</f>
        <v/>
      </c>
      <c r="G17" s="10" t="str">
        <f>IF(D17="","",ROUND(F17*(1+E17),2))</f>
        <v/>
      </c>
    </row>
    <row r="18" spans="1:7" ht="27.75" customHeight="1" x14ac:dyDescent="0.25">
      <c r="A18" s="23" t="s">
        <v>13</v>
      </c>
      <c r="B18" s="24"/>
      <c r="C18" s="24"/>
      <c r="D18" s="24"/>
      <c r="E18" s="25"/>
      <c r="F18" s="16" t="str">
        <f>IF(SUM(F17:F17)=0,"",SUM(F17:F17))</f>
        <v/>
      </c>
      <c r="G18" s="16" t="str">
        <f>IF(SUM(G17:G17)=0,"",SUM(G17:G17))</f>
        <v/>
      </c>
    </row>
    <row r="19" spans="1:7" ht="27.75" customHeight="1" x14ac:dyDescent="0.25">
      <c r="A19" s="17"/>
      <c r="B19" s="17"/>
      <c r="C19" s="17"/>
      <c r="D19" s="17"/>
      <c r="E19" s="17"/>
      <c r="F19" s="18"/>
      <c r="G19" s="18"/>
    </row>
    <row r="20" spans="1:7" ht="16.5" customHeight="1" x14ac:dyDescent="0.25">
      <c r="A20" t="s">
        <v>15</v>
      </c>
    </row>
    <row r="21" spans="1:7" ht="52.5" customHeight="1" x14ac:dyDescent="0.25">
      <c r="A21" s="4" t="s">
        <v>3</v>
      </c>
      <c r="B21" s="4" t="s">
        <v>4</v>
      </c>
      <c r="C21" s="4" t="s">
        <v>5</v>
      </c>
      <c r="D21" s="4" t="s">
        <v>6</v>
      </c>
      <c r="E21" s="4" t="s">
        <v>7</v>
      </c>
      <c r="F21" s="4" t="s">
        <v>8</v>
      </c>
      <c r="G21" s="4" t="s">
        <v>9</v>
      </c>
    </row>
    <row r="22" spans="1:7" ht="16.5" customHeight="1" thickBot="1" x14ac:dyDescent="0.3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</row>
    <row r="23" spans="1:7" ht="27.75" customHeight="1" thickTop="1" x14ac:dyDescent="0.25">
      <c r="A23" s="6">
        <v>1</v>
      </c>
      <c r="B23" s="7" t="s">
        <v>10</v>
      </c>
      <c r="C23" s="6">
        <v>16</v>
      </c>
      <c r="D23" s="8"/>
      <c r="E23" s="9">
        <v>0.08</v>
      </c>
      <c r="F23" s="10" t="str">
        <f>IF(D23="","",ROUND(D23*C23,2))</f>
        <v/>
      </c>
      <c r="G23" s="10" t="str">
        <f>IF(D23="","",ROUND(F23*(1+E23),2))</f>
        <v/>
      </c>
    </row>
    <row r="24" spans="1:7" ht="27.75" customHeight="1" x14ac:dyDescent="0.25">
      <c r="A24" s="23" t="s">
        <v>13</v>
      </c>
      <c r="B24" s="24"/>
      <c r="C24" s="24"/>
      <c r="D24" s="24"/>
      <c r="E24" s="25"/>
      <c r="F24" s="16" t="str">
        <f>IF(SUM(F23:F23)=0,"",SUM(F23:F23))</f>
        <v/>
      </c>
      <c r="G24" s="16" t="str">
        <f>IF(SUM(G23:G23)=0,"",SUM(G23:G23))</f>
        <v/>
      </c>
    </row>
    <row r="25" spans="1:7" ht="27.75" customHeight="1" x14ac:dyDescent="0.25">
      <c r="A25" s="17"/>
      <c r="B25" s="17"/>
      <c r="C25" s="17"/>
      <c r="D25" s="17"/>
      <c r="E25" s="17"/>
      <c r="F25" s="18"/>
      <c r="G25" s="18"/>
    </row>
    <row r="26" spans="1:7" x14ac:dyDescent="0.25">
      <c r="A26" t="s">
        <v>16</v>
      </c>
    </row>
    <row r="27" spans="1:7" ht="53.25" customHeight="1" x14ac:dyDescent="0.25">
      <c r="A27" s="4" t="s">
        <v>3</v>
      </c>
      <c r="B27" s="31" t="s">
        <v>17</v>
      </c>
      <c r="C27" s="32"/>
      <c r="D27" s="32"/>
      <c r="E27" s="33"/>
      <c r="F27" s="4" t="s">
        <v>8</v>
      </c>
      <c r="G27" s="4" t="s">
        <v>9</v>
      </c>
    </row>
    <row r="28" spans="1:7" ht="15.75" thickBot="1" x14ac:dyDescent="0.3">
      <c r="A28" s="5">
        <v>1</v>
      </c>
      <c r="B28" s="34">
        <v>2</v>
      </c>
      <c r="C28" s="35"/>
      <c r="D28" s="35"/>
      <c r="E28" s="36"/>
      <c r="F28" s="5">
        <v>3</v>
      </c>
      <c r="G28" s="5">
        <v>4</v>
      </c>
    </row>
    <row r="29" spans="1:7" ht="30" customHeight="1" thickTop="1" x14ac:dyDescent="0.25">
      <c r="A29" s="6">
        <v>1</v>
      </c>
      <c r="B29" s="37" t="str">
        <f>A6</f>
        <v>Tabela 1 - Wycena usługi konserwacji - klimatyzatory</v>
      </c>
      <c r="C29" s="38"/>
      <c r="D29" s="38"/>
      <c r="E29" s="39"/>
      <c r="F29" s="10" t="str">
        <f>IF(F12="","",F12)</f>
        <v/>
      </c>
      <c r="G29" s="10" t="str">
        <f>IF(G12="","",G12)</f>
        <v/>
      </c>
    </row>
    <row r="30" spans="1:7" ht="30" customHeight="1" x14ac:dyDescent="0.25">
      <c r="A30" s="11">
        <v>2</v>
      </c>
      <c r="B30" s="40" t="str">
        <f>A14</f>
        <v>Tabela 2 - Wycena usługi konserwacji - agregaty wody lodowej</v>
      </c>
      <c r="C30" s="41"/>
      <c r="D30" s="41"/>
      <c r="E30" s="42"/>
      <c r="F30" s="15" t="str">
        <f>IF(F18="","",F18)</f>
        <v/>
      </c>
      <c r="G30" s="15" t="str">
        <f>IF(G18="","",G18)</f>
        <v/>
      </c>
    </row>
    <row r="31" spans="1:7" ht="30" customHeight="1" x14ac:dyDescent="0.25">
      <c r="A31" s="11">
        <v>3</v>
      </c>
      <c r="B31" s="40" t="str">
        <f>A20</f>
        <v>Tabela 3 - Wycena usługi konserwacji - klimakonwektory</v>
      </c>
      <c r="C31" s="41"/>
      <c r="D31" s="41"/>
      <c r="E31" s="42"/>
      <c r="F31" s="15" t="str">
        <f>IF(F24="","",F24)</f>
        <v/>
      </c>
      <c r="G31" s="15" t="str">
        <f>IF(G24="","",G24)</f>
        <v/>
      </c>
    </row>
    <row r="32" spans="1:7" ht="27.75" customHeight="1" x14ac:dyDescent="0.25">
      <c r="A32" s="23" t="s">
        <v>13</v>
      </c>
      <c r="B32" s="24"/>
      <c r="C32" s="24"/>
      <c r="D32" s="24"/>
      <c r="E32" s="25"/>
      <c r="F32" s="16" t="str">
        <f>IF(SUM(F29:F31)=0,"",SUM(F29:F31))</f>
        <v/>
      </c>
      <c r="G32" s="16" t="str">
        <f>IF(SUM(G29:G31)=0,"",SUM(G29:G31))</f>
        <v/>
      </c>
    </row>
    <row r="34" spans="1:7" ht="38.25" customHeight="1" x14ac:dyDescent="0.25">
      <c r="A34" s="28" t="s">
        <v>18</v>
      </c>
      <c r="B34" s="28"/>
      <c r="C34" s="28"/>
      <c r="D34" s="28"/>
      <c r="E34" s="28"/>
      <c r="F34" s="28"/>
      <c r="G34" s="28"/>
    </row>
    <row r="35" spans="1:7" x14ac:dyDescent="0.25">
      <c r="A35" s="19"/>
    </row>
    <row r="36" spans="1:7" x14ac:dyDescent="0.25">
      <c r="A36" s="20" t="s">
        <v>19</v>
      </c>
      <c r="B36" s="29" t="s">
        <v>20</v>
      </c>
      <c r="C36" s="29"/>
      <c r="D36" s="29"/>
      <c r="E36" s="29"/>
      <c r="F36" s="29"/>
      <c r="G36" s="29"/>
    </row>
    <row r="37" spans="1:7" x14ac:dyDescent="0.25">
      <c r="A37" s="21"/>
      <c r="B37" s="29"/>
      <c r="C37" s="29"/>
      <c r="D37" s="29"/>
      <c r="E37" s="29"/>
      <c r="F37" s="29"/>
      <c r="G37" s="29"/>
    </row>
    <row r="38" spans="1:7" x14ac:dyDescent="0.25">
      <c r="F38" s="22"/>
    </row>
    <row r="39" spans="1:7" x14ac:dyDescent="0.25">
      <c r="D39" s="30"/>
      <c r="E39" s="30"/>
      <c r="F39" s="30"/>
      <c r="G39" s="30"/>
    </row>
    <row r="40" spans="1:7" x14ac:dyDescent="0.25">
      <c r="F40" s="22"/>
    </row>
  </sheetData>
  <mergeCells count="16">
    <mergeCell ref="A34:G34"/>
    <mergeCell ref="B36:G36"/>
    <mergeCell ref="B37:G37"/>
    <mergeCell ref="D39:G39"/>
    <mergeCell ref="B27:E27"/>
    <mergeCell ref="B28:E28"/>
    <mergeCell ref="B29:E29"/>
    <mergeCell ref="B30:E30"/>
    <mergeCell ref="B31:E31"/>
    <mergeCell ref="A32:E32"/>
    <mergeCell ref="A24:E24"/>
    <mergeCell ref="A2:G2"/>
    <mergeCell ref="A3:G3"/>
    <mergeCell ref="A4:G4"/>
    <mergeCell ref="A12:E12"/>
    <mergeCell ref="A18:E18"/>
  </mergeCells>
  <pageMargins left="0.25" right="0.25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konserwacja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Sylwia Lempart</cp:lastModifiedBy>
  <cp:lastPrinted>2025-07-03T10:31:49Z</cp:lastPrinted>
  <dcterms:created xsi:type="dcterms:W3CDTF">2025-07-02T08:11:44Z</dcterms:created>
  <dcterms:modified xsi:type="dcterms:W3CDTF">2025-07-08T12:40:39Z</dcterms:modified>
</cp:coreProperties>
</file>